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<sst xmlns="http://schemas.openxmlformats.org/spreadsheetml/2006/main" count="508" uniqueCount="83">
  <si>
    <t>RELATÓRIO DE EXECUÇÃO FINANCEIRA</t>
  </si>
  <si>
    <t>(1) Banco: Brasil</t>
  </si>
  <si>
    <t>(2) Agência Bancária:</t>
  </si>
  <si>
    <t>3412-6</t>
  </si>
  <si>
    <t>(3) Conta Corrente:</t>
  </si>
  <si>
    <t>(4) Data:</t>
  </si>
  <si>
    <t>(5) Especificação da Receita</t>
  </si>
  <si>
    <t>(6) Valor (R$)</t>
  </si>
  <si>
    <t>(7) Total:</t>
  </si>
  <si>
    <t>RECEITAS</t>
  </si>
  <si>
    <t>DESPESAS</t>
  </si>
  <si>
    <t>(8) Especificação da Atividade/Projeto</t>
  </si>
  <si>
    <t>Executado</t>
  </si>
  <si>
    <t>(9) Valor Previsto</t>
  </si>
  <si>
    <t>(10) Favorecido</t>
  </si>
  <si>
    <t xml:space="preserve">(11)
Classificação da Despesa
</t>
  </si>
  <si>
    <t>(12) Documentos Fiscais</t>
  </si>
  <si>
    <t>(12.1)Tipo</t>
  </si>
  <si>
    <t>(12.2)Número</t>
  </si>
  <si>
    <t>(12.3) Data</t>
  </si>
  <si>
    <t>(13) Pagamentos</t>
  </si>
  <si>
    <t>(13.1) nºch/ ob</t>
  </si>
  <si>
    <t>(13.2) Data</t>
  </si>
  <si>
    <t>(13.3)Valor (R$)</t>
  </si>
  <si>
    <t>(14) Total:</t>
  </si>
  <si>
    <t>(15) Saldo: ( 7-14 )</t>
  </si>
  <si>
    <t>Aquisição de Insumos Hospitalares</t>
  </si>
  <si>
    <t>Correntes</t>
  </si>
  <si>
    <t>Nota Fiscal</t>
  </si>
  <si>
    <t>C M Hospitalar S.A</t>
  </si>
  <si>
    <t>Depósito</t>
  </si>
  <si>
    <t>Rendimento de Aplicação</t>
  </si>
  <si>
    <t>Tarifas Bancárias</t>
  </si>
  <si>
    <t>Recursos Próprios</t>
  </si>
  <si>
    <t>Devolução Saldo</t>
  </si>
  <si>
    <t>RS Produtos Hospitalares Ltda</t>
  </si>
  <si>
    <t>Stock Med Prod. Médicos Hospitalares Ltda</t>
  </si>
  <si>
    <t>Cirúrgica Santa Cruz Com. Prod. Hosp.</t>
  </si>
  <si>
    <t>1000Medic Dis. Imp. Exp. de Medicamentos Ltda</t>
  </si>
  <si>
    <t>Libralab Mat. E Serviços Técnicos para Laboratórios Ltda</t>
  </si>
  <si>
    <t>Cepheid Brasil Imp. Exp. Com. Prod. Diagnósticos Ltda</t>
  </si>
  <si>
    <t>Promedon Porto Alegre Prod. Med-Hosp. Ltda</t>
  </si>
  <si>
    <t>Genésio A. Mendes e Cia Ltda</t>
  </si>
  <si>
    <t>Inovamed Comércio de Medicamentos Ltda</t>
  </si>
  <si>
    <t>Alminhana Comércio e Representação Ltda</t>
  </si>
  <si>
    <t>Comercia Cirúrgica Rioclarense Ltda</t>
  </si>
  <si>
    <t>Wel Distribuidora de Med. E Prod. Para Saúde Ltda</t>
  </si>
  <si>
    <t>MCW Prod. Med. E Hospitalares Ltda</t>
  </si>
  <si>
    <t>Pharma Log Prod. Farm. Eireli</t>
  </si>
  <si>
    <t>Dimaci Material Cirúrgico Ltda</t>
  </si>
  <si>
    <t>Cooperativa Central de Cooperativas Unimed RS</t>
  </si>
  <si>
    <t>Multirad Com. de Material Hospitalar Ltda</t>
  </si>
  <si>
    <t>Ciamed Distribuidora de Medicamentos Ltda</t>
  </si>
  <si>
    <t>Antibióticos do Brasil Ltda</t>
  </si>
  <si>
    <t>Cenci e Cia Ltda</t>
  </si>
  <si>
    <t>Techseg Com. de Mat. De Segurança Ltda</t>
  </si>
  <si>
    <t>Biohosp Produtos Hospitalares Ltda</t>
  </si>
  <si>
    <t>Cristal Distribuidora de Medicamentos Ltda</t>
  </si>
  <si>
    <t>Cristália Prod. Quim. Farmaceuticos Ltda</t>
  </si>
  <si>
    <t>DMH Distribuidora de Medicamentos Ltda</t>
  </si>
  <si>
    <t>Hospidez Com. Prod. Med. Hosp. Ltda</t>
  </si>
  <si>
    <t>Medicor Produtos Hospitalares Ltda</t>
  </si>
  <si>
    <t>Laboratórios B. Braun S.a</t>
  </si>
  <si>
    <t>Medilar Imp. Dist. De Prod. Medico Hospitalares S.A</t>
  </si>
  <si>
    <t>M.P Com. de Materiais Hospitalares Ltda</t>
  </si>
  <si>
    <t>Onco Prod. Distr.de Prod. Hosp. e Oncológicos Ltda</t>
  </si>
  <si>
    <t>SMT Impot. E Dist. De Prod. Hosp. Ltda</t>
  </si>
  <si>
    <t>F &amp; F Distr. De Prod. Farmacêuticos Ltda</t>
  </si>
  <si>
    <t>Sulmedic Comércio de Medicamentos Ltda</t>
  </si>
  <si>
    <t>Devolução 1000Medic</t>
  </si>
  <si>
    <t>5693-6</t>
  </si>
  <si>
    <t>Termo de Fomento 471-2020</t>
  </si>
  <si>
    <t>Item</t>
  </si>
  <si>
    <t>Descrição</t>
  </si>
  <si>
    <t>Unidade</t>
  </si>
  <si>
    <t>Quantidade</t>
  </si>
  <si>
    <t>Valor Unitário</t>
  </si>
  <si>
    <t>Valor Total</t>
  </si>
  <si>
    <t xml:space="preserve">REPASSE HOSPITAL POMPÉIA - para execução do plano de trabalho objeto, através do repasse de verba da Portaria GM/MS n° 1.448-2020, referente ao auxilio financeiro pela União às Santas Casas e Hospitais Filantrópicos, sem fins lucrativos que participam de forma complementar do Sistema Único de Saúde (SUS), no exercício de 2020, com objetivo de permitir-lhes atuar de forma coordenada no combate à pandemia da Covid-19. 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</si>
  <si>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</si>
  <si>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Pio Sodalício das Dama de Caridade de Caxias do Sul - Hospital Pompéia</t>
    </r>
  </si>
  <si>
    <r>
      <t>Vigência</t>
    </r>
    <r>
      <rPr>
        <sz val="10"/>
        <rFont val="Arial"/>
        <family val="2"/>
      </rPr>
      <t>: 29/06/2020 a 28/12/2020</t>
    </r>
  </si>
  <si>
    <r>
      <t>Objeto</t>
    </r>
    <r>
      <rPr>
        <sz val="10"/>
        <rFont val="Arial"/>
        <family val="2"/>
      </rPr>
      <t>: Execução do projeto para custeio no pagamento de insumos hospitalares, medicamentos e materiais de EPI, visando manter a continuidade e qualidade assistencial dos pacientes do Sistema Único de Saúde, através de repasse de verba da Portaria GM/MS n° 1.448-2020, referente ao auxílio financeiro pela União às Santas Casas e Hospitais Filantrópicos, sem fins lucrativos, que participam de forma complementar do Sistema Único de Saúde (SUS), no exercício de 2020, com objetivo de permitir-lhes atuar de forma coordenada ao combate à pandemia da Covid-19.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</si>
</sst>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  <numFmt numFmtId="169" formatCode="[$-416]dddd\,\ d&quot; de &quot;mmmm&quot; de &quot;yyyy"/>
  </numFmts>
  <fonts count="3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13" fillId="7" borderId="0" applyNumberFormat="0" applyBorder="0" applyAlignment="0" applyProtection="0"/>
    <xf numFmtId="0" fontId="18" fillId="9" borderId="1" applyNumberFormat="0" applyAlignment="0" applyProtection="0"/>
    <xf numFmtId="0" fontId="20" fillId="13" borderId="2" applyNumberFormat="0" applyAlignment="0" applyProtection="0"/>
    <xf numFmtId="0" fontId="19" fillId="0" borderId="3" applyNumberFormat="0" applyFill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7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4" fontId="6" fillId="0" borderId="12" xfId="0" applyNumberFormat="1" applyFont="1" applyBorder="1" applyAlignment="1">
      <alignment/>
    </xf>
    <xf numFmtId="14" fontId="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8" fontId="3" fillId="0" borderId="10" xfId="0" applyNumberFormat="1" applyFont="1" applyBorder="1" applyAlignment="1">
      <alignment horizontal="left"/>
    </xf>
    <xf numFmtId="168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 wrapText="1"/>
    </xf>
    <xf numFmtId="14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168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26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168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0" xfId="0" applyNumberFormat="1" applyFont="1" applyAlignment="1">
      <alignment/>
    </xf>
    <xf numFmtId="168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9" fillId="13" borderId="10" xfId="0" applyFont="1" applyFill="1" applyBorder="1" applyAlignment="1">
      <alignment wrapText="1"/>
    </xf>
    <xf numFmtId="0" fontId="30" fillId="13" borderId="10" xfId="0" applyFont="1" applyFill="1" applyBorder="1" applyAlignment="1">
      <alignment/>
    </xf>
    <xf numFmtId="0" fontId="30" fillId="13" borderId="10" xfId="0" applyFont="1" applyFill="1" applyBorder="1" applyAlignment="1">
      <alignment wrapText="1"/>
    </xf>
    <xf numFmtId="0" fontId="0" fillId="0" borderId="10" xfId="0" applyFont="1" applyBorder="1" applyAlignment="1">
      <alignment vertical="top"/>
    </xf>
    <xf numFmtId="8" fontId="0" fillId="0" borderId="10" xfId="0" applyNumberFormat="1" applyFont="1" applyBorder="1" applyAlignment="1">
      <alignment vertical="top"/>
    </xf>
    <xf numFmtId="8" fontId="0" fillId="0" borderId="10" xfId="0" applyNumberFormat="1" applyFont="1" applyBorder="1" applyAlignment="1">
      <alignment vertical="top" wrapText="1"/>
    </xf>
    <xf numFmtId="0" fontId="30" fillId="1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justify" wrapText="1"/>
    </xf>
    <xf numFmtId="0" fontId="28" fillId="1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8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42">
      <selection activeCell="B173" sqref="B173"/>
    </sheetView>
  </sheetViews>
  <sheetFormatPr defaultColWidth="9.140625" defaultRowHeight="12.75"/>
  <cols>
    <col min="1" max="1" width="15.7109375" style="0" customWidth="1"/>
    <col min="2" max="2" width="21.421875" style="0" customWidth="1"/>
    <col min="3" max="3" width="15.57421875" style="4" bestFit="1" customWidth="1"/>
    <col min="4" max="4" width="12.140625" style="0" customWidth="1"/>
    <col min="5" max="5" width="11.7109375" style="0" customWidth="1"/>
    <col min="6" max="6" width="11.00390625" style="12" customWidth="1"/>
    <col min="7" max="7" width="8.8515625" style="3" customWidth="1"/>
    <col min="8" max="8" width="8.8515625" style="15" customWidth="1"/>
    <col min="9" max="9" width="11.421875" style="3" customWidth="1"/>
    <col min="10" max="10" width="14.7109375" style="66" bestFit="1" customWidth="1"/>
    <col min="11" max="11" width="14.7109375" style="0" bestFit="1" customWidth="1"/>
  </cols>
  <sheetData>
    <row r="1" spans="1:11" ht="26.2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 customHeight="1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4.25" customHeight="1">
      <c r="A3" s="95" t="s">
        <v>80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4.25" customHeight="1">
      <c r="A4" s="95" t="s">
        <v>81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4.25" customHeight="1">
      <c r="A5" s="96" t="s">
        <v>82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4.2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4.2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4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26.25">
      <c r="A10" s="88" t="s">
        <v>72</v>
      </c>
      <c r="B10" s="93" t="s">
        <v>73</v>
      </c>
      <c r="C10" s="93"/>
      <c r="D10" s="93"/>
      <c r="E10" s="93"/>
      <c r="F10" s="93"/>
      <c r="G10" s="93"/>
      <c r="H10" s="88" t="s">
        <v>74</v>
      </c>
      <c r="I10" s="89" t="s">
        <v>75</v>
      </c>
      <c r="J10" s="89" t="s">
        <v>76</v>
      </c>
      <c r="K10" s="87" t="s">
        <v>77</v>
      </c>
    </row>
    <row r="11" spans="1:11" ht="92.25" customHeight="1">
      <c r="A11" s="90">
        <v>1</v>
      </c>
      <c r="B11" s="94" t="s">
        <v>78</v>
      </c>
      <c r="C11" s="94"/>
      <c r="D11" s="94"/>
      <c r="E11" s="94"/>
      <c r="F11" s="94"/>
      <c r="G11" s="94"/>
      <c r="H11" s="90" t="s">
        <v>74</v>
      </c>
      <c r="I11" s="90">
        <v>1</v>
      </c>
      <c r="J11" s="92">
        <v>1818146.94</v>
      </c>
      <c r="K11" s="91">
        <v>1818146.94</v>
      </c>
    </row>
    <row r="17" spans="1:9" ht="19.5" customHeight="1">
      <c r="A17" s="81" t="s">
        <v>0</v>
      </c>
      <c r="B17" s="82"/>
      <c r="C17" s="82"/>
      <c r="D17" s="82"/>
      <c r="E17" s="82"/>
      <c r="F17" s="82"/>
      <c r="G17" s="82"/>
      <c r="H17" s="82"/>
      <c r="I17" s="82"/>
    </row>
    <row r="18" spans="1:9" ht="19.5" customHeight="1">
      <c r="A18" s="9"/>
      <c r="B18" s="10"/>
      <c r="C18" s="10"/>
      <c r="D18" s="10"/>
      <c r="E18" s="10"/>
      <c r="F18" s="11"/>
      <c r="G18" s="13"/>
      <c r="H18" s="14"/>
      <c r="I18" s="13"/>
    </row>
    <row r="19" spans="1:3" ht="19.5" customHeight="1">
      <c r="A19" s="110" t="s">
        <v>9</v>
      </c>
      <c r="B19" s="110"/>
      <c r="C19" s="110"/>
    </row>
    <row r="20" spans="1:3" ht="19.5" customHeight="1">
      <c r="A20" s="5" t="s">
        <v>1</v>
      </c>
      <c r="B20" s="5" t="s">
        <v>2</v>
      </c>
      <c r="C20" s="6" t="s">
        <v>4</v>
      </c>
    </row>
    <row r="21" spans="1:3" ht="19.5" customHeight="1">
      <c r="A21" s="7"/>
      <c r="B21" s="5" t="s">
        <v>3</v>
      </c>
      <c r="C21" s="6" t="s">
        <v>70</v>
      </c>
    </row>
    <row r="22" spans="1:3" ht="19.5" customHeight="1">
      <c r="A22" s="8" t="s">
        <v>5</v>
      </c>
      <c r="B22" s="5" t="s">
        <v>6</v>
      </c>
      <c r="C22" s="6" t="s">
        <v>7</v>
      </c>
    </row>
    <row r="23" spans="1:3" ht="19.5" customHeight="1">
      <c r="A23" s="19">
        <v>44022</v>
      </c>
      <c r="B23" s="5" t="s">
        <v>30</v>
      </c>
      <c r="C23" s="20">
        <v>1818146.94</v>
      </c>
    </row>
    <row r="24" spans="1:3" ht="19.5" customHeight="1">
      <c r="A24" s="19">
        <v>44043</v>
      </c>
      <c r="B24" s="5" t="s">
        <v>31</v>
      </c>
      <c r="C24" s="20">
        <v>333.44</v>
      </c>
    </row>
    <row r="25" spans="1:3" ht="19.5" customHeight="1">
      <c r="A25" s="19">
        <v>44074</v>
      </c>
      <c r="B25" s="5" t="s">
        <v>31</v>
      </c>
      <c r="C25" s="20">
        <v>234.84</v>
      </c>
    </row>
    <row r="26" spans="1:3" ht="19.5" customHeight="1">
      <c r="A26" s="19">
        <v>44104</v>
      </c>
      <c r="B26" s="21" t="s">
        <v>31</v>
      </c>
      <c r="C26" s="20">
        <v>123.71</v>
      </c>
    </row>
    <row r="27" spans="1:3" ht="19.5" customHeight="1">
      <c r="A27" s="19">
        <v>44134</v>
      </c>
      <c r="B27" s="21" t="s">
        <v>31</v>
      </c>
      <c r="C27" s="20">
        <v>173.05</v>
      </c>
    </row>
    <row r="28" spans="1:3" ht="19.5" customHeight="1">
      <c r="A28" s="19">
        <v>44162</v>
      </c>
      <c r="B28" s="21" t="s">
        <v>69</v>
      </c>
      <c r="C28" s="20">
        <v>24500</v>
      </c>
    </row>
    <row r="29" spans="1:3" ht="19.5" customHeight="1">
      <c r="A29" s="19">
        <v>44165</v>
      </c>
      <c r="B29" s="21" t="s">
        <v>31</v>
      </c>
      <c r="C29" s="20">
        <v>105.96</v>
      </c>
    </row>
    <row r="30" spans="1:3" ht="19.5" customHeight="1">
      <c r="A30" s="19">
        <v>44196</v>
      </c>
      <c r="B30" s="21" t="s">
        <v>31</v>
      </c>
      <c r="C30" s="20">
        <v>49.59</v>
      </c>
    </row>
    <row r="31" spans="1:3" ht="19.5" customHeight="1">
      <c r="A31" s="19">
        <v>44179</v>
      </c>
      <c r="B31" s="21" t="s">
        <v>32</v>
      </c>
      <c r="C31" s="20">
        <v>765</v>
      </c>
    </row>
    <row r="32" spans="1:3" ht="19.5" customHeight="1">
      <c r="A32" s="85" t="s">
        <v>8</v>
      </c>
      <c r="B32" s="85"/>
      <c r="C32" s="20">
        <f>SUM(C23:C31)</f>
        <v>1844432.53</v>
      </c>
    </row>
    <row r="33" spans="1:2" ht="19.5" customHeight="1">
      <c r="A33" s="3"/>
      <c r="B33" s="2"/>
    </row>
    <row r="34" spans="1:2" ht="19.5" customHeight="1">
      <c r="A34" s="3"/>
      <c r="B34" s="2"/>
    </row>
    <row r="35" spans="1:2" ht="19.5" customHeight="1">
      <c r="A35" s="3"/>
      <c r="B35" s="2"/>
    </row>
    <row r="36" spans="1:2" ht="19.5" customHeight="1">
      <c r="A36" s="3"/>
      <c r="B36" s="2"/>
    </row>
    <row r="37" spans="1:2" ht="19.5" customHeight="1">
      <c r="A37" s="3"/>
      <c r="B37" s="2"/>
    </row>
    <row r="38" spans="1:10" ht="19.5" customHeight="1">
      <c r="A38" s="111" t="s">
        <v>10</v>
      </c>
      <c r="B38" s="111"/>
      <c r="C38" s="111"/>
      <c r="D38" s="111"/>
      <c r="E38" s="111"/>
      <c r="F38" s="111"/>
      <c r="G38" s="111"/>
      <c r="H38" s="111"/>
      <c r="I38" s="111"/>
      <c r="J38" s="111"/>
    </row>
    <row r="39" spans="1:10" ht="18.75">
      <c r="A39" s="1"/>
      <c r="C39" s="80" t="s">
        <v>12</v>
      </c>
      <c r="D39" s="80"/>
      <c r="E39" s="80"/>
      <c r="F39" s="80"/>
      <c r="G39" s="80"/>
      <c r="H39" s="80"/>
      <c r="I39" s="80"/>
      <c r="J39" s="80"/>
    </row>
    <row r="40" spans="1:10" ht="41.25" customHeight="1">
      <c r="A40" s="112" t="s">
        <v>11</v>
      </c>
      <c r="B40" s="79" t="s">
        <v>13</v>
      </c>
      <c r="C40" s="113" t="s">
        <v>14</v>
      </c>
      <c r="D40" s="112" t="s">
        <v>15</v>
      </c>
      <c r="E40" s="112" t="s">
        <v>16</v>
      </c>
      <c r="F40" s="112"/>
      <c r="G40" s="112"/>
      <c r="H40" s="112" t="s">
        <v>20</v>
      </c>
      <c r="I40" s="112"/>
      <c r="J40" s="112"/>
    </row>
    <row r="41" spans="1:10" ht="24.75" customHeight="1">
      <c r="A41" s="112"/>
      <c r="B41" s="79"/>
      <c r="C41" s="113"/>
      <c r="D41" s="112"/>
      <c r="E41" s="62" t="s">
        <v>17</v>
      </c>
      <c r="F41" s="63" t="s">
        <v>18</v>
      </c>
      <c r="G41" s="64" t="s">
        <v>19</v>
      </c>
      <c r="H41" s="65" t="s">
        <v>21</v>
      </c>
      <c r="I41" s="64" t="s">
        <v>22</v>
      </c>
      <c r="J41" s="67" t="s">
        <v>23</v>
      </c>
    </row>
    <row r="42" spans="1:10" ht="51" customHeight="1">
      <c r="A42" s="22" t="s">
        <v>26</v>
      </c>
      <c r="B42" s="23">
        <v>1818146.94</v>
      </c>
      <c r="C42" s="24" t="s">
        <v>38</v>
      </c>
      <c r="D42" s="51" t="s">
        <v>27</v>
      </c>
      <c r="E42" s="51" t="s">
        <v>28</v>
      </c>
      <c r="F42" s="53">
        <v>86906</v>
      </c>
      <c r="G42" s="55">
        <v>44012</v>
      </c>
      <c r="H42" s="26">
        <v>71501</v>
      </c>
      <c r="I42" s="21">
        <v>44027</v>
      </c>
      <c r="J42" s="27">
        <v>59000</v>
      </c>
    </row>
    <row r="43" spans="1:10" ht="51">
      <c r="A43" s="22" t="s">
        <v>26</v>
      </c>
      <c r="B43" s="23"/>
      <c r="C43" s="24" t="s">
        <v>38</v>
      </c>
      <c r="D43" s="51" t="s">
        <v>27</v>
      </c>
      <c r="E43" s="51" t="s">
        <v>28</v>
      </c>
      <c r="F43" s="53">
        <v>87431</v>
      </c>
      <c r="G43" s="55">
        <v>44029</v>
      </c>
      <c r="H43" s="26">
        <v>73001</v>
      </c>
      <c r="I43" s="21">
        <v>44042</v>
      </c>
      <c r="J43" s="27">
        <v>41000</v>
      </c>
    </row>
    <row r="44" spans="1:10" ht="38.25" customHeight="1">
      <c r="A44" s="28" t="s">
        <v>26</v>
      </c>
      <c r="B44" s="23"/>
      <c r="C44" s="24" t="s">
        <v>38</v>
      </c>
      <c r="D44" s="52" t="s">
        <v>27</v>
      </c>
      <c r="E44" s="52" t="s">
        <v>28</v>
      </c>
      <c r="F44" s="54">
        <v>87854</v>
      </c>
      <c r="G44" s="56">
        <v>44043</v>
      </c>
      <c r="H44" s="30">
        <v>81701</v>
      </c>
      <c r="I44" s="29">
        <v>44060</v>
      </c>
      <c r="J44" s="68">
        <v>41000</v>
      </c>
    </row>
    <row r="45" spans="1:10" ht="38.25" customHeight="1">
      <c r="A45" s="22" t="s">
        <v>26</v>
      </c>
      <c r="B45" s="32"/>
      <c r="C45" s="52" t="s">
        <v>39</v>
      </c>
      <c r="D45" s="51" t="s">
        <v>27</v>
      </c>
      <c r="E45" s="51" t="s">
        <v>28</v>
      </c>
      <c r="F45" s="53">
        <v>6779</v>
      </c>
      <c r="G45" s="55">
        <v>44048</v>
      </c>
      <c r="H45" s="30">
        <v>81801</v>
      </c>
      <c r="I45" s="29">
        <v>44061</v>
      </c>
      <c r="J45" s="68">
        <v>3210</v>
      </c>
    </row>
    <row r="46" spans="1:10" ht="52.5" customHeight="1">
      <c r="A46" s="22" t="s">
        <v>26</v>
      </c>
      <c r="B46" s="32"/>
      <c r="C46" s="24" t="s">
        <v>38</v>
      </c>
      <c r="D46" s="51" t="s">
        <v>27</v>
      </c>
      <c r="E46" s="51" t="s">
        <v>28</v>
      </c>
      <c r="F46" s="53">
        <v>90129</v>
      </c>
      <c r="G46" s="55">
        <v>44117</v>
      </c>
      <c r="H46" s="30">
        <v>102101</v>
      </c>
      <c r="I46" s="29">
        <v>44125</v>
      </c>
      <c r="J46" s="68">
        <v>28000</v>
      </c>
    </row>
    <row r="47" spans="1:10" ht="39.75" customHeight="1">
      <c r="A47" s="22" t="s">
        <v>26</v>
      </c>
      <c r="B47" s="32"/>
      <c r="C47" s="109" t="s">
        <v>40</v>
      </c>
      <c r="D47" s="51" t="s">
        <v>27</v>
      </c>
      <c r="E47" s="51" t="s">
        <v>28</v>
      </c>
      <c r="F47" s="53">
        <v>8765</v>
      </c>
      <c r="G47" s="55">
        <v>44109</v>
      </c>
      <c r="H47" s="83">
        <v>102102</v>
      </c>
      <c r="I47" s="108">
        <v>44125</v>
      </c>
      <c r="J47" s="86">
        <v>52480</v>
      </c>
    </row>
    <row r="48" spans="1:10" ht="39.75" customHeight="1">
      <c r="A48" s="22"/>
      <c r="B48" s="32"/>
      <c r="C48" s="109"/>
      <c r="D48" s="51" t="s">
        <v>27</v>
      </c>
      <c r="E48" s="51" t="s">
        <v>28</v>
      </c>
      <c r="F48" s="53">
        <v>8601</v>
      </c>
      <c r="G48" s="55">
        <v>44097</v>
      </c>
      <c r="H48" s="83"/>
      <c r="I48" s="108"/>
      <c r="J48" s="86"/>
    </row>
    <row r="49" spans="1:10" ht="39.75" customHeight="1">
      <c r="A49" s="22"/>
      <c r="B49" s="32"/>
      <c r="C49" s="109"/>
      <c r="D49" s="51" t="s">
        <v>27</v>
      </c>
      <c r="E49" s="51" t="s">
        <v>28</v>
      </c>
      <c r="F49" s="53">
        <v>8661</v>
      </c>
      <c r="G49" s="55">
        <v>44102</v>
      </c>
      <c r="H49" s="83"/>
      <c r="I49" s="108"/>
      <c r="J49" s="86"/>
    </row>
    <row r="50" spans="1:10" ht="38.25" customHeight="1">
      <c r="A50" s="22" t="s">
        <v>26</v>
      </c>
      <c r="B50" s="32"/>
      <c r="C50" s="52" t="s">
        <v>41</v>
      </c>
      <c r="D50" s="51" t="s">
        <v>27</v>
      </c>
      <c r="E50" s="51" t="s">
        <v>28</v>
      </c>
      <c r="F50" s="53">
        <v>122931</v>
      </c>
      <c r="G50" s="55">
        <v>44096</v>
      </c>
      <c r="H50" s="33">
        <v>102103</v>
      </c>
      <c r="I50" s="21">
        <v>44125</v>
      </c>
      <c r="J50" s="27">
        <v>4502.3</v>
      </c>
    </row>
    <row r="51" spans="1:10" ht="41.25" customHeight="1">
      <c r="A51" s="22" t="s">
        <v>26</v>
      </c>
      <c r="B51" s="32"/>
      <c r="C51" s="24" t="s">
        <v>42</v>
      </c>
      <c r="D51" s="51" t="s">
        <v>27</v>
      </c>
      <c r="E51" s="51" t="s">
        <v>28</v>
      </c>
      <c r="F51" s="53">
        <v>8652351</v>
      </c>
      <c r="G51" s="55">
        <v>44118</v>
      </c>
      <c r="H51" s="33">
        <v>102601</v>
      </c>
      <c r="I51" s="21">
        <v>44130</v>
      </c>
      <c r="J51" s="27">
        <v>15696</v>
      </c>
    </row>
    <row r="52" spans="1:10" ht="51">
      <c r="A52" s="22" t="s">
        <v>26</v>
      </c>
      <c r="B52" s="32"/>
      <c r="C52" s="24" t="s">
        <v>43</v>
      </c>
      <c r="D52" s="51" t="s">
        <v>27</v>
      </c>
      <c r="E52" s="51" t="s">
        <v>28</v>
      </c>
      <c r="F52" s="53">
        <v>114645</v>
      </c>
      <c r="G52" s="55">
        <v>44118</v>
      </c>
      <c r="H52" s="33">
        <v>102602</v>
      </c>
      <c r="I52" s="21">
        <v>44130</v>
      </c>
      <c r="J52" s="27">
        <v>14784</v>
      </c>
    </row>
    <row r="53" spans="1:10" ht="41.25" customHeight="1">
      <c r="A53" s="22" t="s">
        <v>26</v>
      </c>
      <c r="B53" s="32"/>
      <c r="C53" s="24" t="s">
        <v>35</v>
      </c>
      <c r="D53" s="51" t="s">
        <v>27</v>
      </c>
      <c r="E53" s="51" t="s">
        <v>28</v>
      </c>
      <c r="F53" s="53">
        <v>164631</v>
      </c>
      <c r="G53" s="55">
        <v>44118</v>
      </c>
      <c r="H53" s="33">
        <v>102603</v>
      </c>
      <c r="I53" s="21">
        <v>44118</v>
      </c>
      <c r="J53" s="27">
        <v>3360</v>
      </c>
    </row>
    <row r="54" spans="1:10" ht="37.5" customHeight="1">
      <c r="A54" s="22" t="s">
        <v>26</v>
      </c>
      <c r="B54" s="32"/>
      <c r="C54" s="24" t="s">
        <v>40</v>
      </c>
      <c r="D54" s="51" t="s">
        <v>27</v>
      </c>
      <c r="E54" s="51" t="s">
        <v>28</v>
      </c>
      <c r="F54" s="53">
        <v>8913</v>
      </c>
      <c r="G54" s="55">
        <v>44117</v>
      </c>
      <c r="H54" s="33">
        <v>102801</v>
      </c>
      <c r="I54" s="21">
        <v>44132</v>
      </c>
      <c r="J54" s="27">
        <v>13120</v>
      </c>
    </row>
    <row r="55" spans="1:10" ht="52.5" customHeight="1">
      <c r="A55" s="22" t="s">
        <v>26</v>
      </c>
      <c r="B55" s="32"/>
      <c r="C55" s="24" t="s">
        <v>43</v>
      </c>
      <c r="D55" s="51" t="s">
        <v>27</v>
      </c>
      <c r="E55" s="51" t="s">
        <v>28</v>
      </c>
      <c r="F55" s="53">
        <v>114953</v>
      </c>
      <c r="G55" s="55">
        <v>44120</v>
      </c>
      <c r="H55" s="33">
        <v>102802</v>
      </c>
      <c r="I55" s="21">
        <v>44132</v>
      </c>
      <c r="J55" s="27">
        <v>1550</v>
      </c>
    </row>
    <row r="56" spans="1:10" ht="38.25">
      <c r="A56" s="22" t="s">
        <v>26</v>
      </c>
      <c r="B56" s="32"/>
      <c r="C56" s="24" t="s">
        <v>42</v>
      </c>
      <c r="D56" s="51" t="s">
        <v>27</v>
      </c>
      <c r="E56" s="51" t="s">
        <v>28</v>
      </c>
      <c r="F56" s="53">
        <v>8656004</v>
      </c>
      <c r="G56" s="55">
        <v>44119</v>
      </c>
      <c r="H56" s="33">
        <v>102803</v>
      </c>
      <c r="I56" s="21">
        <v>44132</v>
      </c>
      <c r="J56" s="27">
        <v>3477.66</v>
      </c>
    </row>
    <row r="57" spans="1:10" ht="38.25">
      <c r="A57" s="22" t="s">
        <v>26</v>
      </c>
      <c r="B57" s="32"/>
      <c r="C57" s="24" t="s">
        <v>42</v>
      </c>
      <c r="D57" s="51" t="s">
        <v>27</v>
      </c>
      <c r="E57" s="51" t="s">
        <v>28</v>
      </c>
      <c r="F57" s="53">
        <v>8666346</v>
      </c>
      <c r="G57" s="55">
        <v>44120</v>
      </c>
      <c r="H57" s="33">
        <v>102804</v>
      </c>
      <c r="I57" s="21">
        <v>44132</v>
      </c>
      <c r="J57" s="27">
        <v>1460</v>
      </c>
    </row>
    <row r="58" spans="1:10" ht="39.75" customHeight="1">
      <c r="A58" s="22" t="s">
        <v>26</v>
      </c>
      <c r="B58" s="32"/>
      <c r="C58" s="24" t="s">
        <v>42</v>
      </c>
      <c r="D58" s="51" t="s">
        <v>27</v>
      </c>
      <c r="E58" s="51" t="s">
        <v>28</v>
      </c>
      <c r="F58" s="53">
        <v>8674807</v>
      </c>
      <c r="G58" s="55">
        <v>44123</v>
      </c>
      <c r="H58" s="33">
        <v>102805</v>
      </c>
      <c r="I58" s="21">
        <v>44132</v>
      </c>
      <c r="J58" s="27">
        <v>4230</v>
      </c>
    </row>
    <row r="59" spans="1:10" ht="51" customHeight="1">
      <c r="A59" s="22" t="s">
        <v>26</v>
      </c>
      <c r="B59" s="32"/>
      <c r="C59" s="52" t="s">
        <v>43</v>
      </c>
      <c r="D59" s="51" t="s">
        <v>27</v>
      </c>
      <c r="E59" s="51" t="s">
        <v>28</v>
      </c>
      <c r="F59" s="53">
        <v>115176</v>
      </c>
      <c r="G59" s="25">
        <v>44123</v>
      </c>
      <c r="H59" s="33">
        <v>102806</v>
      </c>
      <c r="I59" s="21">
        <v>44132</v>
      </c>
      <c r="J59" s="27">
        <v>13000</v>
      </c>
    </row>
    <row r="60" spans="1:10" ht="46.5" customHeight="1">
      <c r="A60" s="22" t="s">
        <v>26</v>
      </c>
      <c r="B60" s="32"/>
      <c r="C60" s="24" t="s">
        <v>37</v>
      </c>
      <c r="D60" s="51" t="s">
        <v>27</v>
      </c>
      <c r="E60" s="51" t="s">
        <v>28</v>
      </c>
      <c r="F60" s="53">
        <v>546843</v>
      </c>
      <c r="G60" s="55">
        <v>44118</v>
      </c>
      <c r="H60" s="33">
        <v>102807</v>
      </c>
      <c r="I60" s="21">
        <v>44132</v>
      </c>
      <c r="J60" s="27">
        <v>2528.81</v>
      </c>
    </row>
    <row r="61" spans="1:10" ht="40.5" customHeight="1">
      <c r="A61" s="22" t="s">
        <v>26</v>
      </c>
      <c r="B61" s="32"/>
      <c r="C61" s="24" t="s">
        <v>37</v>
      </c>
      <c r="D61" s="51" t="s">
        <v>27</v>
      </c>
      <c r="E61" s="51" t="s">
        <v>28</v>
      </c>
      <c r="F61" s="53">
        <v>547339</v>
      </c>
      <c r="G61" s="55">
        <v>44120</v>
      </c>
      <c r="H61" s="33">
        <v>102808</v>
      </c>
      <c r="I61" s="21">
        <v>44132</v>
      </c>
      <c r="J61" s="27">
        <v>2966</v>
      </c>
    </row>
    <row r="62" spans="1:10" ht="38.25">
      <c r="A62" s="22" t="s">
        <v>26</v>
      </c>
      <c r="B62" s="32"/>
      <c r="C62" s="24" t="s">
        <v>37</v>
      </c>
      <c r="D62" s="51" t="s">
        <v>27</v>
      </c>
      <c r="E62" s="51" t="s">
        <v>28</v>
      </c>
      <c r="F62" s="53">
        <v>547466</v>
      </c>
      <c r="G62" s="55">
        <v>44120</v>
      </c>
      <c r="H62" s="33">
        <v>102809</v>
      </c>
      <c r="I62" s="21">
        <v>44132</v>
      </c>
      <c r="J62" s="27">
        <v>825</v>
      </c>
    </row>
    <row r="63" spans="1:10" ht="38.25">
      <c r="A63" s="22" t="s">
        <v>26</v>
      </c>
      <c r="B63" s="32"/>
      <c r="C63" s="24" t="s">
        <v>35</v>
      </c>
      <c r="D63" s="51" t="s">
        <v>27</v>
      </c>
      <c r="E63" s="51" t="s">
        <v>28</v>
      </c>
      <c r="F63" s="53">
        <v>164615</v>
      </c>
      <c r="G63" s="55">
        <v>44117</v>
      </c>
      <c r="H63" s="33">
        <v>102003</v>
      </c>
      <c r="I63" s="21">
        <v>44132</v>
      </c>
      <c r="J63" s="27">
        <v>10561.25</v>
      </c>
    </row>
    <row r="64" spans="1:10" ht="51">
      <c r="A64" s="22" t="s">
        <v>26</v>
      </c>
      <c r="B64" s="32"/>
      <c r="C64" s="24" t="s">
        <v>44</v>
      </c>
      <c r="D64" s="51" t="s">
        <v>27</v>
      </c>
      <c r="E64" s="51" t="s">
        <v>28</v>
      </c>
      <c r="F64" s="53">
        <v>173548</v>
      </c>
      <c r="G64" s="55">
        <v>44102</v>
      </c>
      <c r="H64" s="33">
        <v>102811</v>
      </c>
      <c r="I64" s="21">
        <v>44132</v>
      </c>
      <c r="J64" s="27">
        <v>14323.88</v>
      </c>
    </row>
    <row r="65" spans="1:10" ht="38.25">
      <c r="A65" s="22" t="s">
        <v>26</v>
      </c>
      <c r="B65" s="32"/>
      <c r="C65" s="24" t="s">
        <v>45</v>
      </c>
      <c r="D65" s="51" t="s">
        <v>27</v>
      </c>
      <c r="E65" s="51" t="s">
        <v>28</v>
      </c>
      <c r="F65" s="53">
        <v>559548</v>
      </c>
      <c r="G65" s="55">
        <v>44118</v>
      </c>
      <c r="H65" s="33">
        <v>102901</v>
      </c>
      <c r="I65" s="21">
        <v>44133</v>
      </c>
      <c r="J65" s="27">
        <v>9300</v>
      </c>
    </row>
    <row r="66" spans="1:10" ht="38.25">
      <c r="A66" s="22" t="s">
        <v>26</v>
      </c>
      <c r="B66" s="32"/>
      <c r="C66" s="24" t="s">
        <v>46</v>
      </c>
      <c r="D66" s="51" t="s">
        <v>27</v>
      </c>
      <c r="E66" s="51" t="s">
        <v>28</v>
      </c>
      <c r="F66" s="53">
        <v>49381</v>
      </c>
      <c r="G66" s="55">
        <v>44123</v>
      </c>
      <c r="H66" s="33">
        <v>102902</v>
      </c>
      <c r="I66" s="21">
        <v>44133</v>
      </c>
      <c r="J66" s="27">
        <v>33000</v>
      </c>
    </row>
    <row r="67" spans="1:10" ht="51">
      <c r="A67" s="22" t="s">
        <v>26</v>
      </c>
      <c r="B67" s="32"/>
      <c r="C67" s="24" t="s">
        <v>44</v>
      </c>
      <c r="D67" s="51" t="s">
        <v>27</v>
      </c>
      <c r="E67" s="51" t="s">
        <v>28</v>
      </c>
      <c r="F67" s="53">
        <v>173864</v>
      </c>
      <c r="G67" s="55">
        <v>44109</v>
      </c>
      <c r="H67" s="33">
        <v>102903</v>
      </c>
      <c r="I67" s="21">
        <v>44133</v>
      </c>
      <c r="J67" s="27">
        <v>14546.36</v>
      </c>
    </row>
    <row r="68" spans="1:10" ht="51">
      <c r="A68" s="22" t="s">
        <v>26</v>
      </c>
      <c r="B68" s="32"/>
      <c r="C68" s="24" t="s">
        <v>44</v>
      </c>
      <c r="D68" s="51" t="s">
        <v>27</v>
      </c>
      <c r="E68" s="51" t="s">
        <v>28</v>
      </c>
      <c r="F68" s="53">
        <v>174158</v>
      </c>
      <c r="G68" s="55">
        <v>44117</v>
      </c>
      <c r="H68" s="33">
        <v>102904</v>
      </c>
      <c r="I68" s="21">
        <v>44133</v>
      </c>
      <c r="J68" s="27">
        <v>12044.68</v>
      </c>
    </row>
    <row r="69" spans="1:10" ht="38.25">
      <c r="A69" s="22" t="s">
        <v>26</v>
      </c>
      <c r="B69" s="32"/>
      <c r="C69" s="24" t="s">
        <v>47</v>
      </c>
      <c r="D69" s="51" t="s">
        <v>27</v>
      </c>
      <c r="E69" s="51" t="s">
        <v>28</v>
      </c>
      <c r="F69" s="53">
        <v>341481</v>
      </c>
      <c r="G69" s="55">
        <v>44123</v>
      </c>
      <c r="H69" s="33">
        <v>102905</v>
      </c>
      <c r="I69" s="21">
        <v>44133</v>
      </c>
      <c r="J69" s="27">
        <v>2680</v>
      </c>
    </row>
    <row r="70" spans="1:10" ht="37.5" customHeight="1">
      <c r="A70" s="22" t="s">
        <v>26</v>
      </c>
      <c r="B70" s="32"/>
      <c r="C70" s="24" t="s">
        <v>44</v>
      </c>
      <c r="D70" s="51" t="s">
        <v>27</v>
      </c>
      <c r="E70" s="51" t="s">
        <v>28</v>
      </c>
      <c r="F70" s="53">
        <v>174559</v>
      </c>
      <c r="G70" s="55">
        <v>44123</v>
      </c>
      <c r="H70" s="33">
        <v>102906</v>
      </c>
      <c r="I70" s="21">
        <v>44133</v>
      </c>
      <c r="J70" s="27">
        <v>10516.84</v>
      </c>
    </row>
    <row r="71" spans="1:10" ht="38.25">
      <c r="A71" s="22" t="s">
        <v>26</v>
      </c>
      <c r="B71" s="32"/>
      <c r="C71" s="24" t="s">
        <v>42</v>
      </c>
      <c r="D71" s="51" t="s">
        <v>27</v>
      </c>
      <c r="E71" s="51" t="s">
        <v>28</v>
      </c>
      <c r="F71" s="53">
        <v>8674808</v>
      </c>
      <c r="G71" s="55">
        <v>44123</v>
      </c>
      <c r="H71" s="33">
        <v>102907</v>
      </c>
      <c r="I71" s="21">
        <v>44132</v>
      </c>
      <c r="J71" s="27">
        <v>1655.25</v>
      </c>
    </row>
    <row r="72" spans="1:10" ht="38.25">
      <c r="A72" s="22" t="s">
        <v>26</v>
      </c>
      <c r="B72" s="32"/>
      <c r="C72" s="24" t="s">
        <v>42</v>
      </c>
      <c r="D72" s="51" t="s">
        <v>27</v>
      </c>
      <c r="E72" s="51" t="s">
        <v>28</v>
      </c>
      <c r="F72" s="53">
        <v>8674805</v>
      </c>
      <c r="G72" s="55">
        <v>44123</v>
      </c>
      <c r="H72" s="33">
        <v>102908</v>
      </c>
      <c r="I72" s="21">
        <v>44133</v>
      </c>
      <c r="J72" s="27">
        <v>2200</v>
      </c>
    </row>
    <row r="73" spans="1:10" ht="38.25" customHeight="1">
      <c r="A73" s="103" t="s">
        <v>26</v>
      </c>
      <c r="B73" s="101"/>
      <c r="C73" s="109" t="s">
        <v>37</v>
      </c>
      <c r="D73" s="106" t="s">
        <v>27</v>
      </c>
      <c r="E73" s="106" t="s">
        <v>28</v>
      </c>
      <c r="F73" s="107">
        <v>233847</v>
      </c>
      <c r="G73" s="108">
        <v>44098</v>
      </c>
      <c r="H73" s="26">
        <v>102909</v>
      </c>
      <c r="I73" s="25">
        <v>44133</v>
      </c>
      <c r="J73" s="27">
        <v>2325</v>
      </c>
    </row>
    <row r="74" spans="1:10" ht="12.75">
      <c r="A74" s="104"/>
      <c r="B74" s="102"/>
      <c r="C74" s="109"/>
      <c r="D74" s="106"/>
      <c r="E74" s="106"/>
      <c r="F74" s="107"/>
      <c r="G74" s="108"/>
      <c r="H74" s="26">
        <v>103001</v>
      </c>
      <c r="I74" s="25">
        <v>44134</v>
      </c>
      <c r="J74" s="27">
        <v>2325</v>
      </c>
    </row>
    <row r="75" spans="1:10" ht="38.25">
      <c r="A75" s="22" t="s">
        <v>26</v>
      </c>
      <c r="B75" s="32"/>
      <c r="C75" s="24" t="s">
        <v>48</v>
      </c>
      <c r="D75" s="51" t="s">
        <v>27</v>
      </c>
      <c r="E75" s="51" t="s">
        <v>28</v>
      </c>
      <c r="F75" s="53">
        <v>172865</v>
      </c>
      <c r="G75" s="55">
        <v>44126</v>
      </c>
      <c r="H75" s="33">
        <v>110301</v>
      </c>
      <c r="I75" s="21">
        <v>44138</v>
      </c>
      <c r="J75" s="27">
        <v>7694</v>
      </c>
    </row>
    <row r="76" spans="1:10" ht="38.25">
      <c r="A76" s="22" t="s">
        <v>26</v>
      </c>
      <c r="B76" s="32"/>
      <c r="C76" s="24" t="s">
        <v>47</v>
      </c>
      <c r="D76" s="51" t="s">
        <v>27</v>
      </c>
      <c r="E76" s="51" t="s">
        <v>28</v>
      </c>
      <c r="F76" s="53">
        <v>342143</v>
      </c>
      <c r="G76" s="55">
        <v>44126</v>
      </c>
      <c r="H76" s="33">
        <v>110302</v>
      </c>
      <c r="I76" s="21">
        <v>44138</v>
      </c>
      <c r="J76" s="27">
        <v>8400</v>
      </c>
    </row>
    <row r="77" spans="1:10" ht="38.25">
      <c r="A77" s="22" t="s">
        <v>26</v>
      </c>
      <c r="B77" s="32"/>
      <c r="C77" s="24" t="s">
        <v>42</v>
      </c>
      <c r="D77" s="51" t="s">
        <v>27</v>
      </c>
      <c r="E77" s="51" t="s">
        <v>28</v>
      </c>
      <c r="F77" s="53">
        <v>8693644</v>
      </c>
      <c r="G77" s="55">
        <v>44126</v>
      </c>
      <c r="H77" s="33">
        <v>110303</v>
      </c>
      <c r="I77" s="21">
        <v>44138</v>
      </c>
      <c r="J77" s="27">
        <v>1400</v>
      </c>
    </row>
    <row r="78" spans="1:10" ht="38.25">
      <c r="A78" s="22" t="s">
        <v>26</v>
      </c>
      <c r="B78" s="32"/>
      <c r="C78" s="24" t="s">
        <v>49</v>
      </c>
      <c r="D78" s="51" t="s">
        <v>27</v>
      </c>
      <c r="E78" s="51" t="s">
        <v>28</v>
      </c>
      <c r="F78" s="53">
        <v>281229</v>
      </c>
      <c r="G78" s="55">
        <v>44126</v>
      </c>
      <c r="H78" s="33">
        <v>110304</v>
      </c>
      <c r="I78" s="21">
        <v>44138</v>
      </c>
      <c r="J78" s="27">
        <v>1998</v>
      </c>
    </row>
    <row r="79" spans="1:10" ht="51">
      <c r="A79" s="22" t="s">
        <v>26</v>
      </c>
      <c r="B79" s="32"/>
      <c r="C79" s="24" t="s">
        <v>50</v>
      </c>
      <c r="D79" s="51" t="s">
        <v>27</v>
      </c>
      <c r="E79" s="51" t="s">
        <v>28</v>
      </c>
      <c r="F79" s="53">
        <v>330124</v>
      </c>
      <c r="G79" s="55">
        <v>44125</v>
      </c>
      <c r="H79" s="33">
        <v>110305</v>
      </c>
      <c r="I79" s="21">
        <v>44138</v>
      </c>
      <c r="J79" s="27">
        <v>220</v>
      </c>
    </row>
    <row r="80" spans="1:10" ht="38.25">
      <c r="A80" s="22" t="s">
        <v>26</v>
      </c>
      <c r="B80" s="32"/>
      <c r="C80" s="24" t="s">
        <v>36</v>
      </c>
      <c r="D80" s="51" t="s">
        <v>27</v>
      </c>
      <c r="E80" s="51" t="s">
        <v>28</v>
      </c>
      <c r="F80" s="53">
        <v>100606</v>
      </c>
      <c r="G80" s="55">
        <v>44126</v>
      </c>
      <c r="H80" s="33">
        <v>110306</v>
      </c>
      <c r="I80" s="21">
        <v>44138</v>
      </c>
      <c r="J80" s="27">
        <v>3690</v>
      </c>
    </row>
    <row r="81" spans="1:10" ht="38.25">
      <c r="A81" s="22" t="s">
        <v>26</v>
      </c>
      <c r="B81" s="32"/>
      <c r="C81" s="24" t="s">
        <v>48</v>
      </c>
      <c r="D81" s="51" t="s">
        <v>27</v>
      </c>
      <c r="E81" s="51" t="s">
        <v>28</v>
      </c>
      <c r="F81" s="53">
        <v>168315</v>
      </c>
      <c r="G81" s="55">
        <v>44123</v>
      </c>
      <c r="H81" s="33">
        <v>110307</v>
      </c>
      <c r="I81" s="21">
        <v>44138</v>
      </c>
      <c r="J81" s="27">
        <v>1920</v>
      </c>
    </row>
    <row r="82" spans="1:10" ht="51">
      <c r="A82" s="22" t="s">
        <v>26</v>
      </c>
      <c r="B82" s="32"/>
      <c r="C82" s="24" t="s">
        <v>43</v>
      </c>
      <c r="D82" s="51" t="s">
        <v>27</v>
      </c>
      <c r="E82" s="51" t="s">
        <v>28</v>
      </c>
      <c r="F82" s="53">
        <v>115598</v>
      </c>
      <c r="G82" s="55">
        <v>44126</v>
      </c>
      <c r="H82" s="33">
        <v>110401</v>
      </c>
      <c r="I82" s="21">
        <v>44139</v>
      </c>
      <c r="J82" s="27">
        <v>17155.02</v>
      </c>
    </row>
    <row r="83" spans="1:10" ht="38.25">
      <c r="A83" s="22" t="s">
        <v>26</v>
      </c>
      <c r="B83" s="32"/>
      <c r="C83" s="24" t="s">
        <v>29</v>
      </c>
      <c r="D83" s="51" t="s">
        <v>27</v>
      </c>
      <c r="E83" s="51" t="s">
        <v>28</v>
      </c>
      <c r="F83" s="53">
        <v>704545</v>
      </c>
      <c r="G83" s="55">
        <v>44124</v>
      </c>
      <c r="H83" s="33">
        <v>110402</v>
      </c>
      <c r="I83" s="21">
        <v>44139</v>
      </c>
      <c r="J83" s="27">
        <v>4592</v>
      </c>
    </row>
    <row r="84" spans="1:10" ht="38.25">
      <c r="A84" s="22" t="s">
        <v>26</v>
      </c>
      <c r="B84" s="32"/>
      <c r="C84" s="24" t="s">
        <v>29</v>
      </c>
      <c r="D84" s="51" t="s">
        <v>27</v>
      </c>
      <c r="E84" s="51" t="s">
        <v>28</v>
      </c>
      <c r="F84" s="53">
        <v>2147181</v>
      </c>
      <c r="G84" s="55">
        <v>44130</v>
      </c>
      <c r="H84" s="33">
        <v>110403</v>
      </c>
      <c r="I84" s="21">
        <v>44139</v>
      </c>
      <c r="J84" s="27">
        <v>10860</v>
      </c>
    </row>
    <row r="85" spans="1:10" ht="25.5" customHeight="1">
      <c r="A85" s="22" t="s">
        <v>26</v>
      </c>
      <c r="B85" s="32"/>
      <c r="C85" s="52" t="s">
        <v>46</v>
      </c>
      <c r="D85" s="51" t="s">
        <v>27</v>
      </c>
      <c r="E85" s="51" t="s">
        <v>28</v>
      </c>
      <c r="F85" s="53">
        <v>49576</v>
      </c>
      <c r="G85" s="55">
        <v>44131</v>
      </c>
      <c r="H85" s="33">
        <v>110404</v>
      </c>
      <c r="I85" s="21">
        <v>44139</v>
      </c>
      <c r="J85" s="27">
        <v>30000</v>
      </c>
    </row>
    <row r="86" spans="1:10" ht="52.5" customHeight="1">
      <c r="A86" s="22" t="s">
        <v>26</v>
      </c>
      <c r="B86" s="32"/>
      <c r="C86" s="24" t="s">
        <v>44</v>
      </c>
      <c r="D86" s="51" t="s">
        <v>27</v>
      </c>
      <c r="E86" s="51" t="s">
        <v>28</v>
      </c>
      <c r="F86" s="53">
        <v>174908</v>
      </c>
      <c r="G86" s="55">
        <v>44130</v>
      </c>
      <c r="H86" s="33">
        <v>110901</v>
      </c>
      <c r="I86" s="21">
        <v>44144</v>
      </c>
      <c r="J86" s="27">
        <v>17600.32</v>
      </c>
    </row>
    <row r="87" spans="1:10" ht="38.25">
      <c r="A87" s="22" t="s">
        <v>26</v>
      </c>
      <c r="B87" s="32"/>
      <c r="C87" s="24" t="s">
        <v>51</v>
      </c>
      <c r="D87" s="51" t="s">
        <v>27</v>
      </c>
      <c r="E87" s="51" t="s">
        <v>28</v>
      </c>
      <c r="F87" s="53">
        <v>35399</v>
      </c>
      <c r="G87" s="55">
        <v>44134</v>
      </c>
      <c r="H87" s="33">
        <v>110902</v>
      </c>
      <c r="I87" s="21">
        <v>44144</v>
      </c>
      <c r="J87" s="27">
        <v>4140</v>
      </c>
    </row>
    <row r="88" spans="1:10" ht="38.25">
      <c r="A88" s="22" t="s">
        <v>26</v>
      </c>
      <c r="B88" s="32"/>
      <c r="C88" s="24" t="s">
        <v>35</v>
      </c>
      <c r="D88" s="51" t="s">
        <v>27</v>
      </c>
      <c r="E88" s="51" t="s">
        <v>28</v>
      </c>
      <c r="F88" s="53">
        <v>166074</v>
      </c>
      <c r="G88" s="55">
        <v>44132</v>
      </c>
      <c r="H88" s="33">
        <v>110903</v>
      </c>
      <c r="I88" s="21">
        <v>44144</v>
      </c>
      <c r="J88" s="27">
        <v>2285.4</v>
      </c>
    </row>
    <row r="89" spans="1:10" ht="38.25">
      <c r="A89" s="22" t="s">
        <v>26</v>
      </c>
      <c r="B89" s="32"/>
      <c r="C89" s="24" t="s">
        <v>36</v>
      </c>
      <c r="D89" s="51" t="s">
        <v>27</v>
      </c>
      <c r="E89" s="51" t="s">
        <v>28</v>
      </c>
      <c r="F89" s="53">
        <v>101088</v>
      </c>
      <c r="G89" s="55">
        <v>44132</v>
      </c>
      <c r="H89" s="33">
        <v>110904</v>
      </c>
      <c r="I89" s="21">
        <v>44144</v>
      </c>
      <c r="J89" s="27">
        <v>7380</v>
      </c>
    </row>
    <row r="90" spans="1:10" ht="51">
      <c r="A90" s="22" t="s">
        <v>26</v>
      </c>
      <c r="B90" s="32"/>
      <c r="C90" s="24" t="s">
        <v>43</v>
      </c>
      <c r="D90" s="51" t="s">
        <v>27</v>
      </c>
      <c r="E90" s="51" t="s">
        <v>28</v>
      </c>
      <c r="F90" s="53">
        <v>116040</v>
      </c>
      <c r="G90" s="55">
        <v>44134</v>
      </c>
      <c r="H90" s="33">
        <v>111101</v>
      </c>
      <c r="I90" s="21">
        <v>44146</v>
      </c>
      <c r="J90" s="27">
        <v>15520</v>
      </c>
    </row>
    <row r="91" spans="1:10" ht="38.25" customHeight="1">
      <c r="A91" s="22" t="s">
        <v>26</v>
      </c>
      <c r="B91" s="32"/>
      <c r="C91" s="24" t="s">
        <v>29</v>
      </c>
      <c r="D91" s="51" t="s">
        <v>27</v>
      </c>
      <c r="E91" s="51" t="s">
        <v>28</v>
      </c>
      <c r="F91" s="53">
        <v>2146484</v>
      </c>
      <c r="G91" s="55">
        <v>44127</v>
      </c>
      <c r="H91" s="33">
        <v>111102</v>
      </c>
      <c r="I91" s="21">
        <v>44146</v>
      </c>
      <c r="J91" s="27">
        <v>49</v>
      </c>
    </row>
    <row r="92" spans="1:10" ht="51">
      <c r="A92" s="22" t="s">
        <v>26</v>
      </c>
      <c r="B92" s="32"/>
      <c r="C92" s="24" t="s">
        <v>44</v>
      </c>
      <c r="D92" s="51" t="s">
        <v>27</v>
      </c>
      <c r="E92" s="51" t="s">
        <v>28</v>
      </c>
      <c r="F92" s="53">
        <v>175209</v>
      </c>
      <c r="G92" s="55">
        <v>44138</v>
      </c>
      <c r="H92" s="33">
        <v>111103</v>
      </c>
      <c r="I92" s="21">
        <v>44146</v>
      </c>
      <c r="J92" s="27">
        <v>13217.02</v>
      </c>
    </row>
    <row r="93" spans="1:10" ht="38.25">
      <c r="A93" s="22" t="s">
        <v>26</v>
      </c>
      <c r="B93" s="32"/>
      <c r="C93" s="24" t="s">
        <v>35</v>
      </c>
      <c r="D93" s="51" t="s">
        <v>27</v>
      </c>
      <c r="E93" s="51" t="s">
        <v>28</v>
      </c>
      <c r="F93" s="53">
        <v>166533</v>
      </c>
      <c r="G93" s="55">
        <v>44138</v>
      </c>
      <c r="H93" s="33">
        <v>111104</v>
      </c>
      <c r="I93" s="21">
        <v>44146</v>
      </c>
      <c r="J93" s="27">
        <v>2505</v>
      </c>
    </row>
    <row r="94" spans="1:10" ht="38.25">
      <c r="A94" s="22" t="s">
        <v>26</v>
      </c>
      <c r="B94" s="32"/>
      <c r="C94" s="24" t="s">
        <v>35</v>
      </c>
      <c r="D94" s="51" t="s">
        <v>27</v>
      </c>
      <c r="E94" s="51" t="s">
        <v>28</v>
      </c>
      <c r="F94" s="53">
        <v>166341</v>
      </c>
      <c r="G94" s="55">
        <v>44134</v>
      </c>
      <c r="H94" s="33">
        <v>111105</v>
      </c>
      <c r="I94" s="21">
        <v>44146</v>
      </c>
      <c r="J94" s="27">
        <v>2352</v>
      </c>
    </row>
    <row r="95" spans="1:10" ht="51">
      <c r="A95" s="22" t="s">
        <v>26</v>
      </c>
      <c r="B95" s="32"/>
      <c r="C95" s="24" t="s">
        <v>52</v>
      </c>
      <c r="D95" s="51" t="s">
        <v>27</v>
      </c>
      <c r="E95" s="51" t="s">
        <v>28</v>
      </c>
      <c r="F95" s="53">
        <v>141323</v>
      </c>
      <c r="G95" s="55">
        <v>44138</v>
      </c>
      <c r="H95" s="33">
        <v>111201</v>
      </c>
      <c r="I95" s="21">
        <v>44147</v>
      </c>
      <c r="J95" s="27">
        <v>17400</v>
      </c>
    </row>
    <row r="96" spans="1:10" ht="38.25">
      <c r="A96" s="22" t="s">
        <v>26</v>
      </c>
      <c r="B96" s="32"/>
      <c r="C96" s="24" t="s">
        <v>53</v>
      </c>
      <c r="D96" s="51" t="s">
        <v>27</v>
      </c>
      <c r="E96" s="51" t="s">
        <v>28</v>
      </c>
      <c r="F96" s="53">
        <v>182096</v>
      </c>
      <c r="G96" s="55">
        <v>44118</v>
      </c>
      <c r="H96" s="33">
        <v>111202</v>
      </c>
      <c r="I96" s="21">
        <v>44147</v>
      </c>
      <c r="J96" s="27">
        <v>22770</v>
      </c>
    </row>
    <row r="97" spans="1:10" ht="38.25">
      <c r="A97" s="22" t="s">
        <v>26</v>
      </c>
      <c r="B97" s="32"/>
      <c r="C97" s="24" t="s">
        <v>37</v>
      </c>
      <c r="D97" s="51" t="s">
        <v>27</v>
      </c>
      <c r="E97" s="51" t="s">
        <v>28</v>
      </c>
      <c r="F97" s="53">
        <v>550276</v>
      </c>
      <c r="G97" s="55">
        <v>44138</v>
      </c>
      <c r="H97" s="33">
        <v>111203</v>
      </c>
      <c r="I97" s="21">
        <v>44147</v>
      </c>
      <c r="J97" s="27">
        <v>2327.5</v>
      </c>
    </row>
    <row r="98" spans="1:10" ht="12.75">
      <c r="A98" s="103" t="s">
        <v>26</v>
      </c>
      <c r="B98" s="101"/>
      <c r="C98" s="109" t="s">
        <v>43</v>
      </c>
      <c r="D98" s="106" t="s">
        <v>27</v>
      </c>
      <c r="E98" s="106" t="s">
        <v>28</v>
      </c>
      <c r="F98" s="107">
        <v>115752</v>
      </c>
      <c r="G98" s="108">
        <v>44131</v>
      </c>
      <c r="H98" s="33">
        <v>111204</v>
      </c>
      <c r="I98" s="21">
        <v>44147</v>
      </c>
      <c r="J98" s="27">
        <v>7142.6</v>
      </c>
    </row>
    <row r="99" spans="1:10" ht="51" customHeight="1">
      <c r="A99" s="104"/>
      <c r="B99" s="102"/>
      <c r="C99" s="109"/>
      <c r="D99" s="106"/>
      <c r="E99" s="106"/>
      <c r="F99" s="107"/>
      <c r="G99" s="108"/>
      <c r="H99" s="33">
        <v>111205</v>
      </c>
      <c r="I99" s="21">
        <v>44147</v>
      </c>
      <c r="J99" s="27">
        <v>7142.6</v>
      </c>
    </row>
    <row r="100" spans="1:10" ht="51" customHeight="1">
      <c r="A100" s="35" t="s">
        <v>26</v>
      </c>
      <c r="B100" s="18"/>
      <c r="C100" s="52" t="s">
        <v>54</v>
      </c>
      <c r="D100" s="51" t="s">
        <v>27</v>
      </c>
      <c r="E100" s="51" t="s">
        <v>28</v>
      </c>
      <c r="F100" s="53">
        <v>459765</v>
      </c>
      <c r="G100" s="55">
        <v>44123</v>
      </c>
      <c r="H100" s="26">
        <v>111601</v>
      </c>
      <c r="I100" s="25">
        <v>44151</v>
      </c>
      <c r="J100" s="37">
        <v>416.38</v>
      </c>
    </row>
    <row r="101" spans="1:10" ht="51" customHeight="1">
      <c r="A101" s="35" t="s">
        <v>26</v>
      </c>
      <c r="B101" s="18"/>
      <c r="C101" s="52" t="s">
        <v>48</v>
      </c>
      <c r="D101" s="51" t="s">
        <v>27</v>
      </c>
      <c r="E101" s="51" t="s">
        <v>28</v>
      </c>
      <c r="F101" s="53">
        <v>184775</v>
      </c>
      <c r="G101" s="55">
        <v>44138</v>
      </c>
      <c r="H101" s="33">
        <v>111602</v>
      </c>
      <c r="I101" s="25">
        <v>44151</v>
      </c>
      <c r="J101" s="37">
        <v>1239</v>
      </c>
    </row>
    <row r="102" spans="1:10" ht="38.25">
      <c r="A102" s="22" t="s">
        <v>26</v>
      </c>
      <c r="B102" s="32"/>
      <c r="C102" s="24" t="s">
        <v>36</v>
      </c>
      <c r="D102" s="51" t="s">
        <v>27</v>
      </c>
      <c r="E102" s="51" t="s">
        <v>28</v>
      </c>
      <c r="F102" s="53">
        <v>101761</v>
      </c>
      <c r="G102" s="55">
        <v>44140</v>
      </c>
      <c r="H102" s="33">
        <v>111701</v>
      </c>
      <c r="I102" s="21">
        <v>44152</v>
      </c>
      <c r="J102" s="27">
        <v>67515</v>
      </c>
    </row>
    <row r="103" spans="1:10" ht="39" customHeight="1">
      <c r="A103" s="35" t="s">
        <v>26</v>
      </c>
      <c r="B103" s="18"/>
      <c r="C103" s="52" t="s">
        <v>46</v>
      </c>
      <c r="D103" s="51" t="s">
        <v>27</v>
      </c>
      <c r="E103" s="51" t="s">
        <v>28</v>
      </c>
      <c r="F103" s="53">
        <v>49787</v>
      </c>
      <c r="G103" s="55">
        <v>44139</v>
      </c>
      <c r="H103" s="33">
        <v>111702</v>
      </c>
      <c r="I103" s="21">
        <v>44152</v>
      </c>
      <c r="J103" s="27">
        <v>75000</v>
      </c>
    </row>
    <row r="104" spans="1:10" ht="38.25" customHeight="1">
      <c r="A104" s="35" t="s">
        <v>26</v>
      </c>
      <c r="B104" s="18"/>
      <c r="C104" s="52" t="s">
        <v>55</v>
      </c>
      <c r="D104" s="51" t="s">
        <v>27</v>
      </c>
      <c r="E104" s="51" t="s">
        <v>28</v>
      </c>
      <c r="F104" s="53">
        <v>41364</v>
      </c>
      <c r="G104" s="55">
        <v>44124</v>
      </c>
      <c r="H104" s="33">
        <v>111703</v>
      </c>
      <c r="I104" s="21">
        <v>44152</v>
      </c>
      <c r="J104" s="27">
        <v>1159</v>
      </c>
    </row>
    <row r="105" spans="1:10" ht="51" customHeight="1">
      <c r="A105" s="35" t="s">
        <v>26</v>
      </c>
      <c r="B105" s="18"/>
      <c r="C105" s="36" t="s">
        <v>29</v>
      </c>
      <c r="D105" s="51" t="s">
        <v>27</v>
      </c>
      <c r="E105" s="51" t="s">
        <v>28</v>
      </c>
      <c r="F105" s="53">
        <v>709933</v>
      </c>
      <c r="G105" s="55">
        <v>44141</v>
      </c>
      <c r="H105" s="33">
        <v>111704</v>
      </c>
      <c r="I105" s="21">
        <v>44152</v>
      </c>
      <c r="J105" s="27">
        <v>19200</v>
      </c>
    </row>
    <row r="106" spans="1:10" ht="51" customHeight="1">
      <c r="A106" s="103" t="s">
        <v>26</v>
      </c>
      <c r="B106" s="101"/>
      <c r="C106" s="109" t="s">
        <v>36</v>
      </c>
      <c r="D106" s="106" t="s">
        <v>27</v>
      </c>
      <c r="E106" s="106" t="s">
        <v>28</v>
      </c>
      <c r="F106" s="107">
        <v>101398</v>
      </c>
      <c r="G106" s="108">
        <v>44134</v>
      </c>
      <c r="H106" s="33">
        <v>111705</v>
      </c>
      <c r="I106" s="21">
        <v>44152</v>
      </c>
      <c r="J106" s="27">
        <v>19131.5</v>
      </c>
    </row>
    <row r="107" spans="1:10" ht="25.5" customHeight="1">
      <c r="A107" s="104"/>
      <c r="B107" s="102"/>
      <c r="C107" s="109"/>
      <c r="D107" s="106"/>
      <c r="E107" s="106"/>
      <c r="F107" s="107"/>
      <c r="G107" s="108"/>
      <c r="H107" s="33">
        <v>111801</v>
      </c>
      <c r="I107" s="21">
        <v>44153</v>
      </c>
      <c r="J107" s="27">
        <v>19131.5</v>
      </c>
    </row>
    <row r="108" spans="1:10" ht="51">
      <c r="A108" s="35" t="s">
        <v>26</v>
      </c>
      <c r="B108" s="18"/>
      <c r="C108" s="52" t="s">
        <v>40</v>
      </c>
      <c r="D108" s="51" t="s">
        <v>27</v>
      </c>
      <c r="E108" s="51" t="s">
        <v>28</v>
      </c>
      <c r="F108" s="53">
        <v>9046</v>
      </c>
      <c r="G108" s="55">
        <v>44124</v>
      </c>
      <c r="H108" s="33">
        <v>111802</v>
      </c>
      <c r="I108" s="21">
        <v>44153</v>
      </c>
      <c r="J108" s="27">
        <v>13120</v>
      </c>
    </row>
    <row r="109" spans="1:10" ht="38.25">
      <c r="A109" s="35" t="s">
        <v>26</v>
      </c>
      <c r="B109" s="18"/>
      <c r="C109" s="52" t="s">
        <v>46</v>
      </c>
      <c r="D109" s="51" t="s">
        <v>27</v>
      </c>
      <c r="E109" s="51" t="s">
        <v>28</v>
      </c>
      <c r="F109" s="53">
        <v>49754</v>
      </c>
      <c r="G109" s="55">
        <v>44138</v>
      </c>
      <c r="H109" s="33">
        <v>111803</v>
      </c>
      <c r="I109" s="21">
        <v>44153</v>
      </c>
      <c r="J109" s="27">
        <v>15000</v>
      </c>
    </row>
    <row r="110" spans="1:10" ht="38.25">
      <c r="A110" s="35" t="s">
        <v>26</v>
      </c>
      <c r="B110" s="18"/>
      <c r="C110" s="52" t="s">
        <v>56</v>
      </c>
      <c r="D110" s="51" t="s">
        <v>27</v>
      </c>
      <c r="E110" s="51" t="s">
        <v>28</v>
      </c>
      <c r="F110" s="53">
        <v>299331</v>
      </c>
      <c r="G110" s="55">
        <v>44132</v>
      </c>
      <c r="H110" s="33">
        <v>111901</v>
      </c>
      <c r="I110" s="21">
        <v>44154</v>
      </c>
      <c r="J110" s="27">
        <v>7100</v>
      </c>
    </row>
    <row r="111" spans="1:10" ht="51">
      <c r="A111" s="35" t="s">
        <v>26</v>
      </c>
      <c r="B111" s="18"/>
      <c r="C111" s="52" t="s">
        <v>52</v>
      </c>
      <c r="D111" s="51" t="s">
        <v>27</v>
      </c>
      <c r="E111" s="51" t="s">
        <v>28</v>
      </c>
      <c r="F111" s="53">
        <v>141074</v>
      </c>
      <c r="G111" s="55">
        <v>44132</v>
      </c>
      <c r="H111" s="33">
        <v>111902</v>
      </c>
      <c r="I111" s="21">
        <v>44154</v>
      </c>
      <c r="J111" s="27">
        <v>599.4</v>
      </c>
    </row>
    <row r="112" spans="1:10" ht="38.25">
      <c r="A112" s="35" t="s">
        <v>26</v>
      </c>
      <c r="B112" s="18"/>
      <c r="C112" s="52" t="s">
        <v>37</v>
      </c>
      <c r="D112" s="51" t="s">
        <v>27</v>
      </c>
      <c r="E112" s="51" t="s">
        <v>28</v>
      </c>
      <c r="F112" s="53">
        <v>548893</v>
      </c>
      <c r="G112" s="55">
        <v>44130</v>
      </c>
      <c r="H112" s="33">
        <v>111903</v>
      </c>
      <c r="I112" s="21">
        <v>44154</v>
      </c>
      <c r="J112" s="27">
        <v>7440.5</v>
      </c>
    </row>
    <row r="113" spans="1:10" ht="38.25">
      <c r="A113" s="35" t="s">
        <v>26</v>
      </c>
      <c r="B113" s="18"/>
      <c r="C113" s="52" t="s">
        <v>37</v>
      </c>
      <c r="D113" s="51" t="s">
        <v>27</v>
      </c>
      <c r="E113" s="51" t="s">
        <v>28</v>
      </c>
      <c r="F113" s="53">
        <v>548932</v>
      </c>
      <c r="G113" s="55">
        <v>44130</v>
      </c>
      <c r="H113" s="33">
        <v>111904</v>
      </c>
      <c r="I113" s="21">
        <v>44154</v>
      </c>
      <c r="J113" s="27">
        <v>813</v>
      </c>
    </row>
    <row r="114" spans="1:10" ht="38.25">
      <c r="A114" s="35" t="s">
        <v>26</v>
      </c>
      <c r="B114" s="18"/>
      <c r="C114" s="52" t="s">
        <v>37</v>
      </c>
      <c r="D114" s="51" t="s">
        <v>27</v>
      </c>
      <c r="E114" s="51" t="s">
        <v>28</v>
      </c>
      <c r="F114" s="53">
        <v>548057</v>
      </c>
      <c r="G114" s="55">
        <v>44124</v>
      </c>
      <c r="H114" s="33">
        <v>111905</v>
      </c>
      <c r="I114" s="21">
        <v>44154</v>
      </c>
      <c r="J114" s="27">
        <v>883.64</v>
      </c>
    </row>
    <row r="115" spans="1:10" ht="38.25">
      <c r="A115" s="35" t="s">
        <v>26</v>
      </c>
      <c r="B115" s="18"/>
      <c r="C115" s="52" t="s">
        <v>37</v>
      </c>
      <c r="D115" s="51" t="s">
        <v>27</v>
      </c>
      <c r="E115" s="51" t="s">
        <v>28</v>
      </c>
      <c r="F115" s="53">
        <v>547591</v>
      </c>
      <c r="G115" s="55">
        <v>44123</v>
      </c>
      <c r="H115" s="33">
        <v>111906</v>
      </c>
      <c r="I115" s="21">
        <v>44154</v>
      </c>
      <c r="J115" s="27">
        <v>930</v>
      </c>
    </row>
    <row r="116" spans="1:10" ht="38.25">
      <c r="A116" s="35" t="s">
        <v>26</v>
      </c>
      <c r="B116" s="18"/>
      <c r="C116" s="52" t="s">
        <v>45</v>
      </c>
      <c r="D116" s="51" t="s">
        <v>27</v>
      </c>
      <c r="E116" s="51" t="s">
        <v>28</v>
      </c>
      <c r="F116" s="53">
        <v>35010</v>
      </c>
      <c r="G116" s="55">
        <v>44126</v>
      </c>
      <c r="H116" s="33">
        <v>111907</v>
      </c>
      <c r="I116" s="21">
        <v>44154</v>
      </c>
      <c r="J116" s="27">
        <v>595.58</v>
      </c>
    </row>
    <row r="117" spans="1:10" ht="51">
      <c r="A117" s="35" t="s">
        <v>26</v>
      </c>
      <c r="B117" s="18"/>
      <c r="C117" s="52" t="s">
        <v>57</v>
      </c>
      <c r="D117" s="51" t="s">
        <v>27</v>
      </c>
      <c r="E117" s="51" t="s">
        <v>28</v>
      </c>
      <c r="F117" s="53">
        <v>920</v>
      </c>
      <c r="G117" s="55">
        <v>44131</v>
      </c>
      <c r="H117" s="33">
        <v>111908</v>
      </c>
      <c r="I117" s="21">
        <v>44154</v>
      </c>
      <c r="J117" s="27">
        <v>7680</v>
      </c>
    </row>
    <row r="118" spans="1:10" ht="51">
      <c r="A118" s="35" t="s">
        <v>26</v>
      </c>
      <c r="B118" s="18"/>
      <c r="C118" s="52" t="s">
        <v>58</v>
      </c>
      <c r="D118" s="51" t="s">
        <v>27</v>
      </c>
      <c r="E118" s="51" t="s">
        <v>28</v>
      </c>
      <c r="F118" s="53">
        <v>2769264</v>
      </c>
      <c r="G118" s="55">
        <v>44124</v>
      </c>
      <c r="H118" s="33">
        <v>111909</v>
      </c>
      <c r="I118" s="21">
        <v>44154</v>
      </c>
      <c r="J118" s="27">
        <v>745</v>
      </c>
    </row>
    <row r="119" spans="1:10" ht="51">
      <c r="A119" s="35" t="s">
        <v>26</v>
      </c>
      <c r="B119" s="18"/>
      <c r="C119" s="52" t="s">
        <v>58</v>
      </c>
      <c r="D119" s="51" t="s">
        <v>27</v>
      </c>
      <c r="E119" s="51" t="s">
        <v>28</v>
      </c>
      <c r="F119" s="53">
        <v>2769265</v>
      </c>
      <c r="G119" s="55">
        <v>44124</v>
      </c>
      <c r="H119" s="33">
        <v>111910</v>
      </c>
      <c r="I119" s="21">
        <v>44154</v>
      </c>
      <c r="J119" s="27">
        <v>1788</v>
      </c>
    </row>
    <row r="120" spans="1:10" ht="51">
      <c r="A120" s="35" t="s">
        <v>26</v>
      </c>
      <c r="B120" s="18"/>
      <c r="C120" s="52" t="s">
        <v>58</v>
      </c>
      <c r="D120" s="51" t="s">
        <v>27</v>
      </c>
      <c r="E120" s="51" t="s">
        <v>28</v>
      </c>
      <c r="F120" s="53">
        <v>2769333</v>
      </c>
      <c r="G120" s="55">
        <v>44124</v>
      </c>
      <c r="H120" s="33">
        <v>111911</v>
      </c>
      <c r="I120" s="21">
        <v>44154</v>
      </c>
      <c r="J120" s="27">
        <v>3890</v>
      </c>
    </row>
    <row r="121" spans="1:10" ht="51">
      <c r="A121" s="35" t="s">
        <v>26</v>
      </c>
      <c r="B121" s="18"/>
      <c r="C121" s="52" t="s">
        <v>59</v>
      </c>
      <c r="D121" s="51" t="s">
        <v>27</v>
      </c>
      <c r="E121" s="51" t="s">
        <v>28</v>
      </c>
      <c r="F121" s="53">
        <v>3895</v>
      </c>
      <c r="G121" s="55">
        <v>44134</v>
      </c>
      <c r="H121" s="33">
        <v>111912</v>
      </c>
      <c r="I121" s="21">
        <v>44154</v>
      </c>
      <c r="J121" s="27">
        <v>1280</v>
      </c>
    </row>
    <row r="122" spans="1:10" ht="51">
      <c r="A122" s="35" t="s">
        <v>26</v>
      </c>
      <c r="B122" s="18"/>
      <c r="C122" s="52" t="s">
        <v>59</v>
      </c>
      <c r="D122" s="51" t="s">
        <v>27</v>
      </c>
      <c r="E122" s="51" t="s">
        <v>28</v>
      </c>
      <c r="F122" s="53">
        <v>3870</v>
      </c>
      <c r="G122" s="55">
        <v>44126</v>
      </c>
      <c r="H122" s="33">
        <v>111913</v>
      </c>
      <c r="I122" s="21">
        <v>44154</v>
      </c>
      <c r="J122" s="27">
        <v>10400</v>
      </c>
    </row>
    <row r="123" spans="1:10" ht="38.25">
      <c r="A123" s="35" t="s">
        <v>26</v>
      </c>
      <c r="B123" s="18"/>
      <c r="C123" s="52" t="s">
        <v>42</v>
      </c>
      <c r="D123" s="51" t="s">
        <v>27</v>
      </c>
      <c r="E123" s="51" t="s">
        <v>28</v>
      </c>
      <c r="F123" s="53">
        <v>8684798</v>
      </c>
      <c r="G123" s="55">
        <v>44125</v>
      </c>
      <c r="H123" s="33">
        <v>111914</v>
      </c>
      <c r="I123" s="21">
        <v>44154</v>
      </c>
      <c r="J123" s="27">
        <v>2760</v>
      </c>
    </row>
    <row r="124" spans="1:10" ht="38.25">
      <c r="A124" s="35" t="s">
        <v>26</v>
      </c>
      <c r="B124" s="18"/>
      <c r="C124" s="52" t="s">
        <v>42</v>
      </c>
      <c r="D124" s="51" t="s">
        <v>27</v>
      </c>
      <c r="E124" s="51" t="s">
        <v>28</v>
      </c>
      <c r="F124" s="53">
        <v>8707630</v>
      </c>
      <c r="G124" s="55">
        <v>44130</v>
      </c>
      <c r="H124" s="33">
        <v>111915</v>
      </c>
      <c r="I124" s="21">
        <v>44154</v>
      </c>
      <c r="J124" s="27">
        <v>510.58</v>
      </c>
    </row>
    <row r="125" spans="1:10" ht="38.25">
      <c r="A125" s="35" t="s">
        <v>26</v>
      </c>
      <c r="B125" s="18"/>
      <c r="C125" s="52" t="s">
        <v>42</v>
      </c>
      <c r="D125" s="51" t="s">
        <v>27</v>
      </c>
      <c r="E125" s="51" t="s">
        <v>28</v>
      </c>
      <c r="F125" s="53">
        <v>8693643</v>
      </c>
      <c r="G125" s="55">
        <v>44127</v>
      </c>
      <c r="H125" s="33">
        <v>111916</v>
      </c>
      <c r="I125" s="21">
        <v>44154</v>
      </c>
      <c r="J125" s="27">
        <v>1360</v>
      </c>
    </row>
    <row r="126" spans="1:10" ht="38.25">
      <c r="A126" s="35" t="s">
        <v>26</v>
      </c>
      <c r="B126" s="18"/>
      <c r="C126" s="52" t="s">
        <v>42</v>
      </c>
      <c r="D126" s="51" t="s">
        <v>27</v>
      </c>
      <c r="E126" s="51" t="s">
        <v>28</v>
      </c>
      <c r="F126" s="53">
        <v>8733253</v>
      </c>
      <c r="G126" s="55">
        <v>44134</v>
      </c>
      <c r="H126" s="33">
        <v>111917</v>
      </c>
      <c r="I126" s="21">
        <v>44154</v>
      </c>
      <c r="J126" s="27">
        <v>2851.85</v>
      </c>
    </row>
    <row r="127" spans="1:10" ht="38.25">
      <c r="A127" s="35" t="s">
        <v>26</v>
      </c>
      <c r="B127" s="18"/>
      <c r="C127" s="52" t="s">
        <v>42</v>
      </c>
      <c r="D127" s="51" t="s">
        <v>27</v>
      </c>
      <c r="E127" s="51" t="s">
        <v>28</v>
      </c>
      <c r="F127" s="53">
        <v>8721219</v>
      </c>
      <c r="G127" s="55">
        <v>44132</v>
      </c>
      <c r="H127" s="33">
        <v>111918</v>
      </c>
      <c r="I127" s="21">
        <v>44154</v>
      </c>
      <c r="J127" s="27">
        <v>4535.76</v>
      </c>
    </row>
    <row r="128" spans="1:10" ht="38.25">
      <c r="A128" s="35" t="s">
        <v>26</v>
      </c>
      <c r="B128" s="18"/>
      <c r="C128" s="52" t="s">
        <v>42</v>
      </c>
      <c r="D128" s="51" t="s">
        <v>27</v>
      </c>
      <c r="E128" s="51" t="s">
        <v>28</v>
      </c>
      <c r="F128" s="53">
        <v>8733255</v>
      </c>
      <c r="G128" s="55">
        <v>44134</v>
      </c>
      <c r="H128" s="33">
        <v>111919</v>
      </c>
      <c r="I128" s="21">
        <v>44154</v>
      </c>
      <c r="J128" s="27">
        <v>5348.36</v>
      </c>
    </row>
    <row r="129" spans="1:10" ht="38.25" customHeight="1">
      <c r="A129" s="35" t="s">
        <v>26</v>
      </c>
      <c r="B129" s="18"/>
      <c r="C129" s="52" t="s">
        <v>60</v>
      </c>
      <c r="D129" s="51" t="s">
        <v>27</v>
      </c>
      <c r="E129" s="18" t="s">
        <v>28</v>
      </c>
      <c r="F129" s="53">
        <v>9146</v>
      </c>
      <c r="G129" s="55">
        <v>44134</v>
      </c>
      <c r="H129" s="33">
        <v>111920</v>
      </c>
      <c r="I129" s="21">
        <v>44154</v>
      </c>
      <c r="J129" s="27">
        <v>1800</v>
      </c>
    </row>
    <row r="130" spans="1:10" ht="38.25" customHeight="1">
      <c r="A130" s="103" t="s">
        <v>26</v>
      </c>
      <c r="B130" s="85"/>
      <c r="C130" s="109" t="s">
        <v>62</v>
      </c>
      <c r="D130" s="84" t="s">
        <v>27</v>
      </c>
      <c r="E130" s="106" t="s">
        <v>28</v>
      </c>
      <c r="F130" s="107">
        <v>491586</v>
      </c>
      <c r="G130" s="108">
        <v>44126</v>
      </c>
      <c r="H130" s="33">
        <v>111921</v>
      </c>
      <c r="I130" s="21">
        <v>44154</v>
      </c>
      <c r="J130" s="27">
        <v>2315.01</v>
      </c>
    </row>
    <row r="131" spans="1:10" ht="38.25" customHeight="1">
      <c r="A131" s="104"/>
      <c r="B131" s="85"/>
      <c r="C131" s="109"/>
      <c r="D131" s="84"/>
      <c r="E131" s="106"/>
      <c r="F131" s="107"/>
      <c r="G131" s="108"/>
      <c r="H131" s="33">
        <v>112307</v>
      </c>
      <c r="I131" s="21">
        <v>44158</v>
      </c>
      <c r="J131" s="27">
        <v>2315</v>
      </c>
    </row>
    <row r="132" spans="1:10" ht="38.25">
      <c r="A132" s="38" t="s">
        <v>26</v>
      </c>
      <c r="B132" s="61"/>
      <c r="C132" s="52" t="s">
        <v>61</v>
      </c>
      <c r="D132" s="51" t="s">
        <v>27</v>
      </c>
      <c r="E132" s="51" t="s">
        <v>28</v>
      </c>
      <c r="F132" s="53">
        <v>71390</v>
      </c>
      <c r="G132" s="55">
        <v>44132</v>
      </c>
      <c r="H132" s="33">
        <v>111922</v>
      </c>
      <c r="I132" s="21">
        <v>44154</v>
      </c>
      <c r="J132" s="27">
        <v>990</v>
      </c>
    </row>
    <row r="133" spans="1:10" ht="38.25">
      <c r="A133" s="38" t="s">
        <v>26</v>
      </c>
      <c r="B133" s="18"/>
      <c r="C133" s="52" t="s">
        <v>63</v>
      </c>
      <c r="D133" s="51" t="s">
        <v>27</v>
      </c>
      <c r="E133" s="51" t="s">
        <v>28</v>
      </c>
      <c r="F133" s="53">
        <v>579567</v>
      </c>
      <c r="G133" s="55">
        <v>44132</v>
      </c>
      <c r="H133" s="33">
        <v>111923</v>
      </c>
      <c r="I133" s="21">
        <v>44154</v>
      </c>
      <c r="J133" s="27">
        <v>928</v>
      </c>
    </row>
    <row r="134" spans="1:10" ht="38.25">
      <c r="A134" s="38" t="s">
        <v>26</v>
      </c>
      <c r="B134" s="18"/>
      <c r="C134" s="52" t="s">
        <v>63</v>
      </c>
      <c r="D134" s="51" t="s">
        <v>27</v>
      </c>
      <c r="E134" s="51" t="s">
        <v>28</v>
      </c>
      <c r="F134" s="53">
        <v>578707</v>
      </c>
      <c r="G134" s="55">
        <v>44130</v>
      </c>
      <c r="H134" s="33">
        <v>111924</v>
      </c>
      <c r="I134" s="21">
        <v>44154</v>
      </c>
      <c r="J134" s="27">
        <v>570</v>
      </c>
    </row>
    <row r="135" spans="1:10" ht="38.25">
      <c r="A135" s="38" t="s">
        <v>26</v>
      </c>
      <c r="B135" s="18"/>
      <c r="C135" s="52" t="s">
        <v>63</v>
      </c>
      <c r="D135" s="51" t="s">
        <v>27</v>
      </c>
      <c r="E135" s="51" t="s">
        <v>28</v>
      </c>
      <c r="F135" s="53">
        <v>579504</v>
      </c>
      <c r="G135" s="55">
        <v>44132</v>
      </c>
      <c r="H135" s="33">
        <v>111925</v>
      </c>
      <c r="I135" s="21">
        <v>44154</v>
      </c>
      <c r="J135" s="27">
        <v>99.5</v>
      </c>
    </row>
    <row r="136" spans="1:10" ht="38.25">
      <c r="A136" s="38" t="s">
        <v>26</v>
      </c>
      <c r="B136" s="18"/>
      <c r="C136" s="52" t="s">
        <v>64</v>
      </c>
      <c r="D136" s="51" t="s">
        <v>27</v>
      </c>
      <c r="E136" s="51" t="s">
        <v>28</v>
      </c>
      <c r="F136" s="53">
        <v>82882</v>
      </c>
      <c r="G136" s="55">
        <v>44131</v>
      </c>
      <c r="H136" s="33">
        <v>111926</v>
      </c>
      <c r="I136" s="21">
        <v>44154</v>
      </c>
      <c r="J136" s="27">
        <v>880</v>
      </c>
    </row>
    <row r="137" spans="1:10" ht="51">
      <c r="A137" s="38" t="s">
        <v>26</v>
      </c>
      <c r="B137" s="18"/>
      <c r="C137" s="52" t="s">
        <v>65</v>
      </c>
      <c r="D137" s="51" t="s">
        <v>27</v>
      </c>
      <c r="E137" s="51" t="s">
        <v>28</v>
      </c>
      <c r="F137" s="53">
        <v>131694</v>
      </c>
      <c r="G137" s="55">
        <v>44124</v>
      </c>
      <c r="H137" s="33">
        <v>111927</v>
      </c>
      <c r="I137" s="21">
        <v>44154</v>
      </c>
      <c r="J137" s="27">
        <v>3385.94</v>
      </c>
    </row>
    <row r="138" spans="1:10" ht="38.25">
      <c r="A138" s="38" t="s">
        <v>26</v>
      </c>
      <c r="B138" s="18"/>
      <c r="C138" s="52" t="s">
        <v>36</v>
      </c>
      <c r="D138" s="51" t="s">
        <v>27</v>
      </c>
      <c r="E138" s="51" t="s">
        <v>28</v>
      </c>
      <c r="F138" s="53">
        <v>101408</v>
      </c>
      <c r="G138" s="55">
        <v>44134</v>
      </c>
      <c r="H138" s="33">
        <v>111928</v>
      </c>
      <c r="I138" s="21">
        <v>44154</v>
      </c>
      <c r="J138" s="27">
        <v>614.24</v>
      </c>
    </row>
    <row r="139" spans="1:10" ht="38.25">
      <c r="A139" s="38" t="s">
        <v>26</v>
      </c>
      <c r="B139" s="18"/>
      <c r="C139" s="52" t="s">
        <v>36</v>
      </c>
      <c r="D139" s="51" t="s">
        <v>27</v>
      </c>
      <c r="E139" s="51" t="s">
        <v>28</v>
      </c>
      <c r="F139" s="53">
        <v>100923</v>
      </c>
      <c r="G139" s="55">
        <v>44131</v>
      </c>
      <c r="H139" s="33">
        <v>111929</v>
      </c>
      <c r="I139" s="21">
        <v>44154</v>
      </c>
      <c r="J139" s="27">
        <v>510</v>
      </c>
    </row>
    <row r="140" spans="1:10" ht="38.25">
      <c r="A140" s="38" t="s">
        <v>26</v>
      </c>
      <c r="B140" s="18"/>
      <c r="C140" s="52" t="s">
        <v>36</v>
      </c>
      <c r="D140" s="51" t="s">
        <v>27</v>
      </c>
      <c r="E140" s="51" t="s">
        <v>28</v>
      </c>
      <c r="F140" s="53">
        <v>100924</v>
      </c>
      <c r="G140" s="55">
        <v>44131</v>
      </c>
      <c r="H140" s="33">
        <v>111930</v>
      </c>
      <c r="I140" s="21">
        <v>44154</v>
      </c>
      <c r="J140" s="27">
        <v>297.6</v>
      </c>
    </row>
    <row r="141" spans="1:10" ht="38.25">
      <c r="A141" s="38" t="s">
        <v>26</v>
      </c>
      <c r="B141" s="18"/>
      <c r="C141" s="52" t="s">
        <v>36</v>
      </c>
      <c r="D141" s="51" t="s">
        <v>27</v>
      </c>
      <c r="E141" s="51" t="s">
        <v>28</v>
      </c>
      <c r="F141" s="53">
        <v>101165</v>
      </c>
      <c r="G141" s="55">
        <v>44132</v>
      </c>
      <c r="H141" s="33">
        <v>111931</v>
      </c>
      <c r="I141" s="21">
        <v>44154</v>
      </c>
      <c r="J141" s="27">
        <v>308</v>
      </c>
    </row>
    <row r="142" spans="1:10" ht="38.25">
      <c r="A142" s="38" t="s">
        <v>26</v>
      </c>
      <c r="B142" s="18"/>
      <c r="C142" s="52" t="s">
        <v>36</v>
      </c>
      <c r="D142" s="51" t="s">
        <v>27</v>
      </c>
      <c r="E142" s="51" t="s">
        <v>28</v>
      </c>
      <c r="F142" s="53">
        <v>101166</v>
      </c>
      <c r="G142" s="55">
        <v>44132</v>
      </c>
      <c r="H142" s="33">
        <v>111932</v>
      </c>
      <c r="I142" s="21">
        <v>44154</v>
      </c>
      <c r="J142" s="27">
        <v>269.5</v>
      </c>
    </row>
    <row r="143" spans="1:10" ht="38.25">
      <c r="A143" s="38" t="s">
        <v>26</v>
      </c>
      <c r="B143" s="18"/>
      <c r="C143" s="52" t="s">
        <v>36</v>
      </c>
      <c r="D143" s="51" t="s">
        <v>27</v>
      </c>
      <c r="E143" s="51" t="s">
        <v>28</v>
      </c>
      <c r="F143" s="53">
        <v>100709</v>
      </c>
      <c r="G143" s="55">
        <v>44127</v>
      </c>
      <c r="H143" s="33">
        <v>111933</v>
      </c>
      <c r="I143" s="21">
        <v>44154</v>
      </c>
      <c r="J143" s="27">
        <v>1899.8</v>
      </c>
    </row>
    <row r="144" spans="1:10" ht="38.25">
      <c r="A144" s="38" t="s">
        <v>26</v>
      </c>
      <c r="B144" s="18"/>
      <c r="C144" s="52" t="s">
        <v>66</v>
      </c>
      <c r="D144" s="51" t="s">
        <v>27</v>
      </c>
      <c r="E144" s="51" t="s">
        <v>28</v>
      </c>
      <c r="F144" s="53">
        <v>61869</v>
      </c>
      <c r="G144" s="55">
        <v>44130</v>
      </c>
      <c r="H144" s="33">
        <v>111934</v>
      </c>
      <c r="I144" s="21">
        <v>44154</v>
      </c>
      <c r="J144" s="27">
        <v>2140.2</v>
      </c>
    </row>
    <row r="145" spans="1:10" ht="38.25" customHeight="1">
      <c r="A145" s="103" t="s">
        <v>26</v>
      </c>
      <c r="B145" s="101"/>
      <c r="C145" s="109" t="s">
        <v>36</v>
      </c>
      <c r="D145" s="106" t="s">
        <v>27</v>
      </c>
      <c r="E145" s="106" t="s">
        <v>28</v>
      </c>
      <c r="F145" s="107">
        <v>100424</v>
      </c>
      <c r="G145" s="108">
        <v>44124</v>
      </c>
      <c r="H145" s="33">
        <v>111935</v>
      </c>
      <c r="I145" s="21">
        <v>44154</v>
      </c>
      <c r="J145" s="27">
        <v>3790</v>
      </c>
    </row>
    <row r="146" spans="1:10" ht="12.75">
      <c r="A146" s="104"/>
      <c r="B146" s="102"/>
      <c r="C146" s="109"/>
      <c r="D146" s="106"/>
      <c r="E146" s="106"/>
      <c r="F146" s="107"/>
      <c r="G146" s="108"/>
      <c r="H146" s="33">
        <v>111936</v>
      </c>
      <c r="I146" s="21">
        <v>44154</v>
      </c>
      <c r="J146" s="27">
        <v>3790</v>
      </c>
    </row>
    <row r="147" spans="1:10" ht="51">
      <c r="A147" s="22" t="s">
        <v>26</v>
      </c>
      <c r="B147" s="32"/>
      <c r="C147" s="24" t="s">
        <v>40</v>
      </c>
      <c r="D147" s="51" t="s">
        <v>27</v>
      </c>
      <c r="E147" s="51" t="s">
        <v>28</v>
      </c>
      <c r="F147" s="53">
        <v>9140</v>
      </c>
      <c r="G147" s="55">
        <v>44130</v>
      </c>
      <c r="H147" s="33">
        <v>111937</v>
      </c>
      <c r="I147" s="21">
        <v>44154</v>
      </c>
      <c r="J147" s="27">
        <v>13120</v>
      </c>
    </row>
    <row r="148" spans="1:10" ht="25.5" customHeight="1">
      <c r="A148" s="22" t="s">
        <v>26</v>
      </c>
      <c r="B148" s="32"/>
      <c r="C148" s="70" t="s">
        <v>36</v>
      </c>
      <c r="D148" s="71" t="s">
        <v>27</v>
      </c>
      <c r="E148" s="71" t="s">
        <v>28</v>
      </c>
      <c r="F148" s="72">
        <v>102091</v>
      </c>
      <c r="G148" s="73">
        <v>44144</v>
      </c>
      <c r="H148" s="60">
        <v>112301</v>
      </c>
      <c r="I148" s="58">
        <v>44158</v>
      </c>
      <c r="J148" s="59">
        <v>108024</v>
      </c>
    </row>
    <row r="149" spans="1:10" ht="38.25">
      <c r="A149" s="22" t="s">
        <v>26</v>
      </c>
      <c r="B149" s="32"/>
      <c r="C149" s="70" t="s">
        <v>42</v>
      </c>
      <c r="D149" s="71" t="s">
        <v>27</v>
      </c>
      <c r="E149" s="71" t="s">
        <v>28</v>
      </c>
      <c r="F149" s="72">
        <v>8774314</v>
      </c>
      <c r="G149" s="73">
        <v>44144</v>
      </c>
      <c r="H149" s="60">
        <v>112302</v>
      </c>
      <c r="I149" s="58">
        <v>44158</v>
      </c>
      <c r="J149" s="59">
        <v>22451.46</v>
      </c>
    </row>
    <row r="150" spans="1:10" ht="38.25">
      <c r="A150" s="22" t="s">
        <v>26</v>
      </c>
      <c r="B150" s="32"/>
      <c r="C150" s="70" t="s">
        <v>36</v>
      </c>
      <c r="D150" s="71" t="s">
        <v>27</v>
      </c>
      <c r="E150" s="71" t="s">
        <v>28</v>
      </c>
      <c r="F150" s="72">
        <v>101406</v>
      </c>
      <c r="G150" s="73">
        <v>44134</v>
      </c>
      <c r="H150" s="60">
        <v>112303</v>
      </c>
      <c r="I150" s="58">
        <v>44158</v>
      </c>
      <c r="J150" s="59">
        <v>22426</v>
      </c>
    </row>
    <row r="151" spans="1:10" ht="38.25">
      <c r="A151" s="22" t="s">
        <v>26</v>
      </c>
      <c r="B151" s="32"/>
      <c r="C151" s="70" t="s">
        <v>47</v>
      </c>
      <c r="D151" s="71" t="s">
        <v>27</v>
      </c>
      <c r="E151" s="71" t="s">
        <v>28</v>
      </c>
      <c r="F151" s="72">
        <v>343524</v>
      </c>
      <c r="G151" s="73">
        <v>44138</v>
      </c>
      <c r="H151" s="60">
        <v>112304</v>
      </c>
      <c r="I151" s="58">
        <v>44158</v>
      </c>
      <c r="J151" s="59">
        <v>4200</v>
      </c>
    </row>
    <row r="152" spans="1:10" ht="38.25">
      <c r="A152" s="22" t="s">
        <v>26</v>
      </c>
      <c r="B152" s="32"/>
      <c r="C152" s="70" t="s">
        <v>47</v>
      </c>
      <c r="D152" s="71" t="s">
        <v>27</v>
      </c>
      <c r="E152" s="71" t="s">
        <v>28</v>
      </c>
      <c r="F152" s="72">
        <v>344499</v>
      </c>
      <c r="G152" s="73">
        <v>44144</v>
      </c>
      <c r="H152" s="60">
        <v>112305</v>
      </c>
      <c r="I152" s="58">
        <v>44158</v>
      </c>
      <c r="J152" s="59">
        <v>2680</v>
      </c>
    </row>
    <row r="153" spans="1:10" ht="38.25">
      <c r="A153" s="22" t="s">
        <v>26</v>
      </c>
      <c r="B153" s="32"/>
      <c r="C153" s="70" t="s">
        <v>42</v>
      </c>
      <c r="D153" s="71" t="s">
        <v>27</v>
      </c>
      <c r="E153" s="71" t="s">
        <v>28</v>
      </c>
      <c r="F153" s="72">
        <v>8774312</v>
      </c>
      <c r="G153" s="73">
        <v>44144</v>
      </c>
      <c r="H153" s="60">
        <v>112306</v>
      </c>
      <c r="I153" s="58">
        <v>44158</v>
      </c>
      <c r="J153" s="59">
        <v>14736</v>
      </c>
    </row>
    <row r="154" spans="1:10" ht="51">
      <c r="A154" s="35" t="s">
        <v>26</v>
      </c>
      <c r="B154" s="32"/>
      <c r="C154" s="70" t="s">
        <v>58</v>
      </c>
      <c r="D154" s="71" t="s">
        <v>27</v>
      </c>
      <c r="E154" s="71" t="s">
        <v>28</v>
      </c>
      <c r="F154" s="72">
        <v>2816702</v>
      </c>
      <c r="G154" s="73">
        <v>44172</v>
      </c>
      <c r="H154" s="60">
        <v>122101</v>
      </c>
      <c r="I154" s="58">
        <v>44186</v>
      </c>
      <c r="J154" s="59">
        <v>39000</v>
      </c>
    </row>
    <row r="155" spans="1:10" ht="38.25">
      <c r="A155" s="35" t="s">
        <v>26</v>
      </c>
      <c r="B155" s="32"/>
      <c r="C155" s="70" t="s">
        <v>42</v>
      </c>
      <c r="D155" s="71" t="s">
        <v>27</v>
      </c>
      <c r="E155" s="71" t="s">
        <v>28</v>
      </c>
      <c r="F155" s="72">
        <v>8884458</v>
      </c>
      <c r="G155" s="73">
        <v>44166</v>
      </c>
      <c r="H155" s="60">
        <v>122102</v>
      </c>
      <c r="I155" s="58">
        <v>44186</v>
      </c>
      <c r="J155" s="59">
        <v>5920</v>
      </c>
    </row>
    <row r="156" spans="1:10" ht="38.25">
      <c r="A156" s="22" t="s">
        <v>26</v>
      </c>
      <c r="B156" s="32"/>
      <c r="C156" s="70" t="s">
        <v>42</v>
      </c>
      <c r="D156" s="71" t="s">
        <v>27</v>
      </c>
      <c r="E156" s="71" t="s">
        <v>28</v>
      </c>
      <c r="F156" s="72">
        <v>8931450</v>
      </c>
      <c r="G156" s="73">
        <v>44175</v>
      </c>
      <c r="H156" s="60">
        <v>122103</v>
      </c>
      <c r="I156" s="58">
        <v>44186</v>
      </c>
      <c r="J156" s="59">
        <v>32000</v>
      </c>
    </row>
    <row r="157" spans="1:10" ht="51">
      <c r="A157" s="22" t="s">
        <v>26</v>
      </c>
      <c r="B157" s="32"/>
      <c r="C157" s="70" t="s">
        <v>67</v>
      </c>
      <c r="D157" s="71" t="s">
        <v>27</v>
      </c>
      <c r="E157" s="71" t="s">
        <v>28</v>
      </c>
      <c r="F157" s="72">
        <v>76370</v>
      </c>
      <c r="G157" s="73">
        <v>44172</v>
      </c>
      <c r="H157" s="60">
        <v>122104</v>
      </c>
      <c r="I157" s="58">
        <v>44186</v>
      </c>
      <c r="J157" s="59">
        <v>10800</v>
      </c>
    </row>
    <row r="158" spans="1:10" ht="51">
      <c r="A158" s="22" t="s">
        <v>26</v>
      </c>
      <c r="B158" s="32"/>
      <c r="C158" s="70" t="s">
        <v>40</v>
      </c>
      <c r="D158" s="71" t="s">
        <v>27</v>
      </c>
      <c r="E158" s="71" t="s">
        <v>28</v>
      </c>
      <c r="F158" s="72">
        <v>9520</v>
      </c>
      <c r="G158" s="73">
        <v>44154</v>
      </c>
      <c r="H158" s="60">
        <v>122105</v>
      </c>
      <c r="I158" s="58">
        <v>44186</v>
      </c>
      <c r="J158" s="59">
        <v>26240</v>
      </c>
    </row>
    <row r="159" spans="1:10" ht="51" customHeight="1">
      <c r="A159" s="22" t="s">
        <v>26</v>
      </c>
      <c r="B159" s="101"/>
      <c r="C159" s="105" t="s">
        <v>40</v>
      </c>
      <c r="D159" s="98" t="s">
        <v>27</v>
      </c>
      <c r="E159" s="98" t="s">
        <v>28</v>
      </c>
      <c r="F159" s="99">
        <v>9691</v>
      </c>
      <c r="G159" s="100">
        <v>44160</v>
      </c>
      <c r="H159" s="60">
        <v>122106</v>
      </c>
      <c r="I159" s="58">
        <v>44186</v>
      </c>
      <c r="J159" s="59">
        <v>6312.05</v>
      </c>
    </row>
    <row r="160" spans="1:10" ht="12.75">
      <c r="A160" s="32" t="s">
        <v>33</v>
      </c>
      <c r="B160" s="102"/>
      <c r="C160" s="105"/>
      <c r="D160" s="98"/>
      <c r="E160" s="98"/>
      <c r="F160" s="99"/>
      <c r="G160" s="100"/>
      <c r="H160" s="57"/>
      <c r="I160" s="58">
        <v>44186</v>
      </c>
      <c r="J160" s="74">
        <v>6807.95</v>
      </c>
    </row>
    <row r="161" spans="1:10" ht="51">
      <c r="A161" s="22" t="s">
        <v>26</v>
      </c>
      <c r="B161" s="61"/>
      <c r="C161" s="75" t="s">
        <v>58</v>
      </c>
      <c r="D161" s="76" t="s">
        <v>27</v>
      </c>
      <c r="E161" s="76" t="s">
        <v>28</v>
      </c>
      <c r="F161" s="77">
        <v>2816450</v>
      </c>
      <c r="G161" s="78">
        <v>44169</v>
      </c>
      <c r="H161" s="57">
        <v>122201</v>
      </c>
      <c r="I161" s="58">
        <v>44187</v>
      </c>
      <c r="J161" s="59">
        <v>450000</v>
      </c>
    </row>
    <row r="162" spans="1:10" ht="38.25">
      <c r="A162" s="22" t="s">
        <v>26</v>
      </c>
      <c r="B162" s="61"/>
      <c r="C162" s="75" t="s">
        <v>68</v>
      </c>
      <c r="D162" s="76" t="s">
        <v>27</v>
      </c>
      <c r="E162" s="76" t="s">
        <v>28</v>
      </c>
      <c r="F162" s="77">
        <v>91818</v>
      </c>
      <c r="G162" s="78">
        <v>44176</v>
      </c>
      <c r="H162" s="57">
        <v>122202</v>
      </c>
      <c r="I162" s="58">
        <v>44187</v>
      </c>
      <c r="J162" s="59">
        <v>135000</v>
      </c>
    </row>
    <row r="163" spans="1:10" ht="19.5" customHeight="1">
      <c r="A163" s="32" t="s">
        <v>32</v>
      </c>
      <c r="B163" s="32"/>
      <c r="C163" s="20"/>
      <c r="D163" s="32"/>
      <c r="E163" s="32"/>
      <c r="F163" s="34"/>
      <c r="G163" s="21"/>
      <c r="H163" s="39"/>
      <c r="I163" s="21">
        <v>44179</v>
      </c>
      <c r="J163" s="27">
        <v>765</v>
      </c>
    </row>
    <row r="164" spans="1:10" ht="19.5" customHeight="1">
      <c r="A164" s="32" t="s">
        <v>34</v>
      </c>
      <c r="B164" s="32"/>
      <c r="C164" s="20"/>
      <c r="D164" s="32"/>
      <c r="E164" s="32"/>
      <c r="F164" s="34"/>
      <c r="G164" s="21"/>
      <c r="H164" s="40"/>
      <c r="I164" s="21">
        <v>44202</v>
      </c>
      <c r="J164" s="27">
        <v>2.69</v>
      </c>
    </row>
    <row r="165" spans="1:10" ht="12.75">
      <c r="A165" s="41"/>
      <c r="B165" s="41"/>
      <c r="C165" s="42"/>
      <c r="D165" s="43"/>
      <c r="E165" s="43"/>
      <c r="F165" s="44"/>
      <c r="G165" s="45"/>
      <c r="H165" s="46"/>
      <c r="I165" s="16" t="s">
        <v>24</v>
      </c>
      <c r="J165" s="31">
        <f>SUM(J42:J164)-J160</f>
        <v>1844432.5299999998</v>
      </c>
    </row>
    <row r="166" spans="1:10" ht="24">
      <c r="A166" s="41"/>
      <c r="B166" s="41"/>
      <c r="C166" s="42"/>
      <c r="D166" s="43"/>
      <c r="E166" s="43"/>
      <c r="F166" s="44"/>
      <c r="G166" s="45"/>
      <c r="H166" s="46"/>
      <c r="I166" s="17" t="s">
        <v>25</v>
      </c>
      <c r="J166" s="27">
        <f>C32-J165</f>
        <v>0</v>
      </c>
    </row>
    <row r="167" spans="1:10" ht="12.75">
      <c r="A167" s="41"/>
      <c r="B167" s="41"/>
      <c r="C167" s="47"/>
      <c r="D167" s="41"/>
      <c r="E167" s="41"/>
      <c r="F167" s="48"/>
      <c r="G167" s="49"/>
      <c r="H167" s="50"/>
      <c r="I167" s="49"/>
      <c r="J167" s="69"/>
    </row>
    <row r="168" spans="1:10" ht="12.75">
      <c r="A168" s="41"/>
      <c r="B168" s="41"/>
      <c r="C168" s="47"/>
      <c r="D168" s="41"/>
      <c r="E168" s="41"/>
      <c r="F168" s="48"/>
      <c r="G168" s="49"/>
      <c r="H168" s="50"/>
      <c r="I168" s="49"/>
      <c r="J168" s="69"/>
    </row>
    <row r="169" spans="1:10" ht="12.75">
      <c r="A169" s="41"/>
      <c r="B169" s="50"/>
      <c r="C169" s="49"/>
      <c r="D169" s="41"/>
      <c r="E169" s="41"/>
      <c r="F169" s="48"/>
      <c r="G169" s="49"/>
      <c r="J169" s="69"/>
    </row>
    <row r="170" spans="1:10" ht="12.75" customHeight="1">
      <c r="A170" s="41"/>
      <c r="B170" s="50"/>
      <c r="C170" s="49"/>
      <c r="D170" s="41"/>
      <c r="E170" s="41"/>
      <c r="F170" s="48"/>
      <c r="G170" s="49"/>
      <c r="J170" s="69"/>
    </row>
    <row r="171" spans="1:10" ht="12.75">
      <c r="A171" s="41"/>
      <c r="B171" s="50"/>
      <c r="C171" s="49"/>
      <c r="D171" s="41"/>
      <c r="E171" s="41"/>
      <c r="F171" s="48"/>
      <c r="G171" s="49"/>
      <c r="J171" s="69"/>
    </row>
    <row r="172" spans="2:3" ht="12.75">
      <c r="B172" s="15"/>
      <c r="C172" s="3"/>
    </row>
  </sheetData>
  <sheetProtection/>
  <mergeCells count="63">
    <mergeCell ref="J47:J49"/>
    <mergeCell ref="C73:C74"/>
    <mergeCell ref="D73:D74"/>
    <mergeCell ref="E73:E74"/>
    <mergeCell ref="F73:F74"/>
    <mergeCell ref="G73:G74"/>
    <mergeCell ref="C47:C49"/>
    <mergeCell ref="I47:I49"/>
    <mergeCell ref="B73:B74"/>
    <mergeCell ref="A73:A74"/>
    <mergeCell ref="C98:C99"/>
    <mergeCell ref="B98:B99"/>
    <mergeCell ref="A98:A99"/>
    <mergeCell ref="D98:D99"/>
    <mergeCell ref="E98:E99"/>
    <mergeCell ref="F98:F99"/>
    <mergeCell ref="G98:G99"/>
    <mergeCell ref="A17:I17"/>
    <mergeCell ref="H47:H49"/>
    <mergeCell ref="C130:C131"/>
    <mergeCell ref="D130:D131"/>
    <mergeCell ref="E130:E131"/>
    <mergeCell ref="F130:F131"/>
    <mergeCell ref="G130:G131"/>
    <mergeCell ref="A130:A131"/>
    <mergeCell ref="B130:B131"/>
    <mergeCell ref="A32:B32"/>
    <mergeCell ref="A19:C19"/>
    <mergeCell ref="A38:J38"/>
    <mergeCell ref="D40:D41"/>
    <mergeCell ref="C40:C41"/>
    <mergeCell ref="B40:B41"/>
    <mergeCell ref="A40:A41"/>
    <mergeCell ref="C39:J39"/>
    <mergeCell ref="E40:G40"/>
    <mergeCell ref="H40:J40"/>
    <mergeCell ref="G145:G146"/>
    <mergeCell ref="C106:C107"/>
    <mergeCell ref="D106:D107"/>
    <mergeCell ref="E106:E107"/>
    <mergeCell ref="F106:F107"/>
    <mergeCell ref="G106:G107"/>
    <mergeCell ref="C145:C146"/>
    <mergeCell ref="D145:D146"/>
    <mergeCell ref="A145:A146"/>
    <mergeCell ref="B145:B146"/>
    <mergeCell ref="E145:E146"/>
    <mergeCell ref="F145:F146"/>
    <mergeCell ref="A1:K1"/>
    <mergeCell ref="A2:K2"/>
    <mergeCell ref="D159:D160"/>
    <mergeCell ref="E159:E160"/>
    <mergeCell ref="F159:F160"/>
    <mergeCell ref="G159:G160"/>
    <mergeCell ref="B106:B107"/>
    <mergeCell ref="A106:A107"/>
    <mergeCell ref="C159:C160"/>
    <mergeCell ref="B159:B160"/>
    <mergeCell ref="B10:G10"/>
    <mergeCell ref="B11:G11"/>
    <mergeCell ref="A3:K3"/>
    <mergeCell ref="A4:K4"/>
    <mergeCell ref="A5:K9"/>
  </mergeCells>
  <printOptions/>
  <pageMargins left="0.17" right="0.17" top="0.59" bottom="0.87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kamila.zanotto</dc:creator>
  <cp:keywords/>
  <dc:description/>
  <cp:lastModifiedBy>kamila.zanotto</cp:lastModifiedBy>
  <cp:lastPrinted>2021-03-29T19:09:09Z</cp:lastPrinted>
  <dcterms:created xsi:type="dcterms:W3CDTF">2020-09-03T19:22:07Z</dcterms:created>
  <dcterms:modified xsi:type="dcterms:W3CDTF">2021-03-29T19:11:18Z</dcterms:modified>
  <cp:category/>
  <cp:version/>
  <cp:contentType/>
  <cp:contentStatus/>
</cp:coreProperties>
</file>