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<sst xmlns="http://schemas.openxmlformats.org/spreadsheetml/2006/main" count="436" uniqueCount="65">
  <si>
    <t>RELATÓRIO DE EXECUÇÃO FINANCEIRA</t>
  </si>
  <si>
    <t>(1) Banco: Brasil</t>
  </si>
  <si>
    <t>(2) Agência Bancária:</t>
  </si>
  <si>
    <t>3412-6</t>
  </si>
  <si>
    <t>(3) Conta Corrente:</t>
  </si>
  <si>
    <t>(4) Data:</t>
  </si>
  <si>
    <t>(5) Especificação da Receita</t>
  </si>
  <si>
    <t>(6) Valor (R$)</t>
  </si>
  <si>
    <t>(7) Total:</t>
  </si>
  <si>
    <t>RECEITAS</t>
  </si>
  <si>
    <t>DESPESAS</t>
  </si>
  <si>
    <t>(8) Especificação da Atividade/Projeto</t>
  </si>
  <si>
    <t>Executado</t>
  </si>
  <si>
    <t>(9) Valor Previsto</t>
  </si>
  <si>
    <t>(10) Favorecido</t>
  </si>
  <si>
    <t xml:space="preserve">(11)
Classificação da Despesa
</t>
  </si>
  <si>
    <t>(12) Documentos Fiscais</t>
  </si>
  <si>
    <t>(12.1)Tipo</t>
  </si>
  <si>
    <t>(12.2)Número</t>
  </si>
  <si>
    <t>(12.3) Data</t>
  </si>
  <si>
    <t>(13) Pagamentos</t>
  </si>
  <si>
    <t>(13.1) nºch/ ob</t>
  </si>
  <si>
    <t>(13.2) Data</t>
  </si>
  <si>
    <t>(13.3)Valor (R$)</t>
  </si>
  <si>
    <t>(14) Total:</t>
  </si>
  <si>
    <t>(15) Saldo: ( 7-14 )</t>
  </si>
  <si>
    <t>Aquisição de Insumos Hospitalares</t>
  </si>
  <si>
    <t>Correntes</t>
  </si>
  <si>
    <t>Nota Fiscal</t>
  </si>
  <si>
    <t>C M Hospitalar S.A</t>
  </si>
  <si>
    <t>Depósito</t>
  </si>
  <si>
    <t>Rendimento de Aplicação</t>
  </si>
  <si>
    <t>Tarifas Bancárias</t>
  </si>
  <si>
    <t>Recursos Próprios</t>
  </si>
  <si>
    <t>Devolução Saldo</t>
  </si>
  <si>
    <t>5692-8</t>
  </si>
  <si>
    <t>RS Produtos Hospitalares Ltda</t>
  </si>
  <si>
    <t>Stock Med Prod. Médicos Hospitalares Ltda</t>
  </si>
  <si>
    <t>Com Tato Com. Produtos Limpeza Ltda</t>
  </si>
  <si>
    <t>Medilar Imp. e Distr. De Prod. Médico Hospitalar Ltda</t>
  </si>
  <si>
    <t>Dimaster Com. De Prod. Hosp. Ltda</t>
  </si>
  <si>
    <t>Hospidez Com. Prod. Médico Hosp. Ltda</t>
  </si>
  <si>
    <t>Cirúrgica Santa Cruz Com. Prod. Hosp.</t>
  </si>
  <si>
    <t>Del Dist. Comercial de Embalagens</t>
  </si>
  <si>
    <t>Biohosp Produtos Hospitalares</t>
  </si>
  <si>
    <t>BR Assistência Técnica Ltda</t>
  </si>
  <si>
    <t>Gilmed Sul Com. De Mat.Cirúrgico Eireli</t>
  </si>
  <si>
    <t>Marilice Susin Ltda</t>
  </si>
  <si>
    <t>Diprohl Com. Imp. Exp. Ltda</t>
  </si>
  <si>
    <t>PolarFix Ind. E Com. De Prod. Hosp. Ltda</t>
  </si>
  <si>
    <t>Higieniza Com. De Descartáveis Ltda</t>
  </si>
  <si>
    <t>Cremer S.A</t>
  </si>
  <si>
    <t>Medcare Com. De Prod. E Equip. Med. Hosp. Eireli</t>
  </si>
  <si>
    <r>
      <t>Contratante</t>
    </r>
    <r>
      <rPr>
        <sz val="10"/>
        <rFont val="Arial"/>
        <family val="2"/>
      </rPr>
      <t>: Prefeitura Municipal de Caxias do Sul</t>
    </r>
  </si>
  <si>
    <r>
      <t>Contratado</t>
    </r>
    <r>
      <rPr>
        <sz val="10"/>
        <rFont val="Arial"/>
        <family val="2"/>
      </rPr>
      <t>: Pio Sodalício das Dama de Caridade de Caxias do Sul - Hospital Pompéia</t>
    </r>
  </si>
  <si>
    <t>Item</t>
  </si>
  <si>
    <t>Descrição</t>
  </si>
  <si>
    <t>Unidade</t>
  </si>
  <si>
    <t>Quantidade</t>
  </si>
  <si>
    <t>Valor Unitário</t>
  </si>
  <si>
    <t>Valor Total</t>
  </si>
  <si>
    <t>Termo de Fomento 461-2020</t>
  </si>
  <si>
    <r>
      <t>Vigência</t>
    </r>
    <r>
      <rPr>
        <sz val="10"/>
        <rFont val="Arial"/>
        <family val="2"/>
      </rPr>
      <t>: 26/06/2020 a 25/12/2020</t>
    </r>
  </si>
  <si>
    <r>
      <t>Objeto</t>
    </r>
    <r>
      <rPr>
        <sz val="10"/>
        <rFont val="Arial"/>
        <family val="2"/>
      </rPr>
      <t>: Execução do projeto para custeio no pagamento de material de consumo, visando manter a continuidade e qualidade assistencial dos pacientes do Sistema Único de Saúde, através de repasse de verba da Portaria GM/MS n° 1.393-2020, referente ao auxílio financeiro pela União às Santas Casas e Hospitais Filantrópicos, sem fins lucrativos, que participam de forma complementar do Sistema Único de Saúde (SUS), no exercício de 2020, com objetivo de permitir-lhes atuar de forma coordenada ao combate à pandemia da Covid-19.</t>
    </r>
  </si>
  <si>
    <t xml:space="preserve">REPASSE HOSPITAL POMPÉIA - para execução do plano de trabalho objeto, através do repasse de verba da Portaria GM/MS n° 1.393-2020, referente ao auxilio financeiro pela União às Santas Casas e Hospitais Filantrópicos, sem fins lucrativos que participam de forma complementar do Sistema Único de Saúde (SUS), no exercício de 2020, com objetivo de permitir-lhes atuar de forma coordenada no combate à pandemia da Covid-19.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</si>
</sst>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.00"/>
    <numFmt numFmtId="169" formatCode="[$-416]dddd\,\ d&quot; de &quot;mmmm&quot; de &quot;yyyy"/>
  </numFmts>
  <fonts count="30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13" fillId="7" borderId="0" applyNumberFormat="0" applyBorder="0" applyAlignment="0" applyProtection="0"/>
    <xf numFmtId="0" fontId="18" fillId="9" borderId="1" applyNumberFormat="0" applyAlignment="0" applyProtection="0"/>
    <xf numFmtId="0" fontId="20" fillId="13" borderId="2" applyNumberFormat="0" applyAlignment="0" applyProtection="0"/>
    <xf numFmtId="0" fontId="19" fillId="0" borderId="3" applyNumberFormat="0" applyFill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7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4" fontId="6" fillId="0" borderId="12" xfId="0" applyNumberFormat="1" applyFont="1" applyBorder="1" applyAlignment="1">
      <alignment/>
    </xf>
    <xf numFmtId="14" fontId="6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168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8" fontId="3" fillId="0" borderId="10" xfId="0" applyNumberFormat="1" applyFont="1" applyBorder="1" applyAlignment="1">
      <alignment horizontal="left"/>
    </xf>
    <xf numFmtId="168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 wrapText="1"/>
    </xf>
    <xf numFmtId="14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right"/>
    </xf>
    <xf numFmtId="14" fontId="3" fillId="0" borderId="12" xfId="0" applyNumberFormat="1" applyFont="1" applyBorder="1" applyAlignment="1">
      <alignment horizontal="right"/>
    </xf>
    <xf numFmtId="3" fontId="26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8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168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6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168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 wrapText="1"/>
    </xf>
    <xf numFmtId="3" fontId="26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8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/>
    </xf>
    <xf numFmtId="14" fontId="3" fillId="0" borderId="13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right"/>
    </xf>
    <xf numFmtId="14" fontId="3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3" fillId="0" borderId="14" xfId="0" applyNumberFormat="1" applyFont="1" applyBorder="1" applyAlignment="1">
      <alignment horizontal="left" wrapText="1"/>
    </xf>
    <xf numFmtId="168" fontId="3" fillId="0" borderId="12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 horizontal="right"/>
    </xf>
    <xf numFmtId="1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horizontal="center" wrapText="1"/>
    </xf>
    <xf numFmtId="168" fontId="3" fillId="0" borderId="13" xfId="0" applyNumberFormat="1" applyFont="1" applyBorder="1" applyAlignment="1">
      <alignment horizontal="left" wrapText="1"/>
    </xf>
    <xf numFmtId="168" fontId="3" fillId="0" borderId="14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horizontal="center" wrapText="1"/>
    </xf>
    <xf numFmtId="168" fontId="3" fillId="0" borderId="13" xfId="0" applyNumberFormat="1" applyFont="1" applyBorder="1" applyAlignment="1">
      <alignment horizontal="center" wrapText="1"/>
    </xf>
    <xf numFmtId="0" fontId="27" fillId="13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 wrapText="1"/>
    </xf>
    <xf numFmtId="0" fontId="28" fillId="13" borderId="10" xfId="0" applyFont="1" applyFill="1" applyBorder="1" applyAlignment="1">
      <alignment/>
    </xf>
    <xf numFmtId="0" fontId="28" fillId="13" borderId="10" xfId="0" applyFont="1" applyFill="1" applyBorder="1" applyAlignment="1">
      <alignment horizontal="center"/>
    </xf>
    <xf numFmtId="0" fontId="28" fillId="13" borderId="10" xfId="0" applyFont="1" applyFill="1" applyBorder="1" applyAlignment="1">
      <alignment wrapText="1"/>
    </xf>
    <xf numFmtId="0" fontId="29" fillId="13" borderId="10" xfId="0" applyFont="1" applyFill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 wrapText="1"/>
    </xf>
    <xf numFmtId="8" fontId="0" fillId="0" borderId="10" xfId="0" applyNumberFormat="1" applyFont="1" applyBorder="1" applyAlignment="1">
      <alignment vertical="top" wrapText="1"/>
    </xf>
    <xf numFmtId="8" fontId="0" fillId="0" borderId="10" xfId="0" applyNumberFormat="1" applyFont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6.28125" style="0" customWidth="1"/>
    <col min="2" max="2" width="22.57421875" style="0" bestFit="1" customWidth="1"/>
    <col min="3" max="3" width="15.57421875" style="4" bestFit="1" customWidth="1"/>
    <col min="4" max="4" width="12.140625" style="0" customWidth="1"/>
    <col min="5" max="5" width="9.28125" style="0" customWidth="1"/>
    <col min="6" max="6" width="11.00390625" style="12" customWidth="1"/>
    <col min="7" max="7" width="10.140625" style="3" customWidth="1"/>
    <col min="8" max="8" width="10.8515625" style="15" customWidth="1"/>
    <col min="9" max="9" width="10.421875" style="3" bestFit="1" customWidth="1"/>
    <col min="10" max="11" width="14.7109375" style="0" bestFit="1" customWidth="1"/>
  </cols>
  <sheetData>
    <row r="1" spans="1:11" ht="26.25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.75">
      <c r="A2" s="124" t="s">
        <v>53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4" t="s">
        <v>54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2.75">
      <c r="A4" s="124" t="s">
        <v>62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2.75">
      <c r="A5" s="125" t="s">
        <v>63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2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2.7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30">
      <c r="A10" s="126" t="s">
        <v>55</v>
      </c>
      <c r="B10" s="127" t="s">
        <v>56</v>
      </c>
      <c r="C10" s="127"/>
      <c r="D10" s="127"/>
      <c r="E10" s="127"/>
      <c r="F10" s="127"/>
      <c r="G10" s="127"/>
      <c r="H10" s="126" t="s">
        <v>57</v>
      </c>
      <c r="I10" s="128" t="s">
        <v>58</v>
      </c>
      <c r="J10" s="128" t="s">
        <v>59</v>
      </c>
      <c r="K10" s="129" t="s">
        <v>60</v>
      </c>
    </row>
    <row r="11" spans="1:11" ht="68.25" customHeight="1">
      <c r="A11" s="130">
        <v>1</v>
      </c>
      <c r="B11" s="131" t="s">
        <v>64</v>
      </c>
      <c r="C11" s="131"/>
      <c r="D11" s="131"/>
      <c r="E11" s="131"/>
      <c r="F11" s="131"/>
      <c r="G11" s="131"/>
      <c r="H11" s="130" t="s">
        <v>57</v>
      </c>
      <c r="I11" s="130">
        <v>1</v>
      </c>
      <c r="J11" s="132">
        <v>1012280.76</v>
      </c>
      <c r="K11" s="133">
        <v>1012280.76</v>
      </c>
    </row>
    <row r="16" spans="1:9" ht="19.5" customHeight="1">
      <c r="A16" s="91" t="s">
        <v>0</v>
      </c>
      <c r="B16" s="92"/>
      <c r="C16" s="92"/>
      <c r="D16" s="92"/>
      <c r="E16" s="92"/>
      <c r="F16" s="92"/>
      <c r="G16" s="92"/>
      <c r="H16" s="92"/>
      <c r="I16" s="92"/>
    </row>
    <row r="17" spans="1:9" ht="19.5" customHeight="1">
      <c r="A17" s="9"/>
      <c r="B17" s="10"/>
      <c r="C17" s="10"/>
      <c r="D17" s="10"/>
      <c r="E17" s="10"/>
      <c r="F17" s="11"/>
      <c r="G17" s="13"/>
      <c r="H17" s="14"/>
      <c r="I17" s="13"/>
    </row>
    <row r="18" spans="1:3" ht="19.5" customHeight="1">
      <c r="A18" s="100" t="s">
        <v>9</v>
      </c>
      <c r="B18" s="100"/>
      <c r="C18" s="100"/>
    </row>
    <row r="19" spans="1:3" ht="19.5" customHeight="1">
      <c r="A19" s="5" t="s">
        <v>1</v>
      </c>
      <c r="B19" s="5" t="s">
        <v>2</v>
      </c>
      <c r="C19" s="6" t="s">
        <v>4</v>
      </c>
    </row>
    <row r="20" spans="1:3" ht="19.5" customHeight="1">
      <c r="A20" s="7"/>
      <c r="B20" s="5" t="s">
        <v>3</v>
      </c>
      <c r="C20" s="6" t="s">
        <v>35</v>
      </c>
    </row>
    <row r="21" spans="1:3" ht="19.5" customHeight="1">
      <c r="A21" s="8" t="s">
        <v>5</v>
      </c>
      <c r="B21" s="5" t="s">
        <v>6</v>
      </c>
      <c r="C21" s="6" t="s">
        <v>7</v>
      </c>
    </row>
    <row r="22" spans="1:3" ht="19.5" customHeight="1">
      <c r="A22" s="19">
        <v>44022</v>
      </c>
      <c r="B22" s="5" t="s">
        <v>30</v>
      </c>
      <c r="C22" s="20">
        <v>1012280.76</v>
      </c>
    </row>
    <row r="23" spans="1:3" ht="19.5" customHeight="1">
      <c r="A23" s="19">
        <v>44043</v>
      </c>
      <c r="B23" s="5" t="s">
        <v>31</v>
      </c>
      <c r="C23" s="20">
        <v>191.71</v>
      </c>
    </row>
    <row r="24" spans="1:3" ht="19.5" customHeight="1">
      <c r="A24" s="19">
        <v>44074</v>
      </c>
      <c r="B24" s="5" t="s">
        <v>31</v>
      </c>
      <c r="C24" s="20">
        <v>139.62</v>
      </c>
    </row>
    <row r="25" spans="1:3" ht="19.5" customHeight="1">
      <c r="A25" s="19">
        <v>44104</v>
      </c>
      <c r="B25" s="21" t="s">
        <v>31</v>
      </c>
      <c r="C25" s="20">
        <v>74.8</v>
      </c>
    </row>
    <row r="26" spans="1:3" ht="19.5" customHeight="1">
      <c r="A26" s="19">
        <v>44134</v>
      </c>
      <c r="B26" s="21" t="s">
        <v>31</v>
      </c>
      <c r="C26" s="20">
        <v>99.64</v>
      </c>
    </row>
    <row r="27" spans="1:3" ht="19.5" customHeight="1">
      <c r="A27" s="19">
        <v>44165</v>
      </c>
      <c r="B27" s="21" t="s">
        <v>31</v>
      </c>
      <c r="C27" s="20">
        <v>71.06</v>
      </c>
    </row>
    <row r="28" spans="1:3" ht="19.5" customHeight="1">
      <c r="A28" s="19">
        <v>44196</v>
      </c>
      <c r="B28" s="21" t="s">
        <v>31</v>
      </c>
      <c r="C28" s="20">
        <v>14.69</v>
      </c>
    </row>
    <row r="29" spans="1:3" ht="19.5" customHeight="1">
      <c r="A29" s="19">
        <v>44179</v>
      </c>
      <c r="B29" s="21" t="s">
        <v>32</v>
      </c>
      <c r="C29" s="20">
        <v>765</v>
      </c>
    </row>
    <row r="30" spans="1:3" ht="19.5" customHeight="1">
      <c r="A30" s="95" t="s">
        <v>8</v>
      </c>
      <c r="B30" s="95"/>
      <c r="C30" s="20">
        <f>SUM(C22:C29)</f>
        <v>1013637.28</v>
      </c>
    </row>
    <row r="31" spans="1:2" ht="19.5" customHeight="1">
      <c r="A31" s="3"/>
      <c r="B31" s="2"/>
    </row>
    <row r="32" spans="1:10" ht="19.5" customHeight="1">
      <c r="A32" s="101" t="s">
        <v>10</v>
      </c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8.75">
      <c r="A33" s="1"/>
      <c r="C33" s="104" t="s">
        <v>12</v>
      </c>
      <c r="D33" s="104"/>
      <c r="E33" s="104"/>
      <c r="F33" s="104"/>
      <c r="G33" s="104"/>
      <c r="H33" s="104"/>
      <c r="I33" s="104"/>
      <c r="J33" s="104"/>
    </row>
    <row r="34" spans="1:10" ht="41.25" customHeight="1">
      <c r="A34" s="88" t="s">
        <v>11</v>
      </c>
      <c r="B34" s="103" t="s">
        <v>13</v>
      </c>
      <c r="C34" s="102" t="s">
        <v>14</v>
      </c>
      <c r="D34" s="88" t="s">
        <v>15</v>
      </c>
      <c r="E34" s="88" t="s">
        <v>16</v>
      </c>
      <c r="F34" s="88"/>
      <c r="G34" s="88"/>
      <c r="H34" s="88" t="s">
        <v>20</v>
      </c>
      <c r="I34" s="88"/>
      <c r="J34" s="88"/>
    </row>
    <row r="35" spans="1:10" ht="24.75" customHeight="1">
      <c r="A35" s="88"/>
      <c r="B35" s="103"/>
      <c r="C35" s="102"/>
      <c r="D35" s="88"/>
      <c r="E35" s="71" t="s">
        <v>17</v>
      </c>
      <c r="F35" s="72" t="s">
        <v>18</v>
      </c>
      <c r="G35" s="73" t="s">
        <v>19</v>
      </c>
      <c r="H35" s="74" t="s">
        <v>21</v>
      </c>
      <c r="I35" s="73" t="s">
        <v>22</v>
      </c>
      <c r="J35" s="75" t="s">
        <v>23</v>
      </c>
    </row>
    <row r="36" spans="1:10" ht="51" customHeight="1">
      <c r="A36" s="22" t="s">
        <v>26</v>
      </c>
      <c r="B36" s="23">
        <v>1012282.76</v>
      </c>
      <c r="C36" s="24" t="s">
        <v>36</v>
      </c>
      <c r="D36" s="60" t="s">
        <v>27</v>
      </c>
      <c r="E36" s="60" t="s">
        <v>28</v>
      </c>
      <c r="F36" s="62">
        <v>159017</v>
      </c>
      <c r="G36" s="64">
        <v>44056</v>
      </c>
      <c r="H36" s="26">
        <v>101301</v>
      </c>
      <c r="I36" s="21">
        <v>44117</v>
      </c>
      <c r="J36" s="27">
        <v>4800</v>
      </c>
    </row>
    <row r="37" spans="1:10" ht="38.25">
      <c r="A37" s="22" t="s">
        <v>26</v>
      </c>
      <c r="B37" s="23"/>
      <c r="C37" s="24" t="s">
        <v>37</v>
      </c>
      <c r="D37" s="60" t="s">
        <v>27</v>
      </c>
      <c r="E37" s="60" t="s">
        <v>28</v>
      </c>
      <c r="F37" s="62">
        <v>97188</v>
      </c>
      <c r="G37" s="64">
        <v>44085</v>
      </c>
      <c r="H37" s="26">
        <v>101302</v>
      </c>
      <c r="I37" s="21">
        <v>44117</v>
      </c>
      <c r="J37" s="27">
        <v>1306.8</v>
      </c>
    </row>
    <row r="38" spans="1:10" ht="38.25" customHeight="1">
      <c r="A38" s="28" t="s">
        <v>26</v>
      </c>
      <c r="B38" s="23"/>
      <c r="C38" s="24" t="s">
        <v>36</v>
      </c>
      <c r="D38" s="61" t="s">
        <v>27</v>
      </c>
      <c r="E38" s="61" t="s">
        <v>28</v>
      </c>
      <c r="F38" s="63">
        <v>159226</v>
      </c>
      <c r="G38" s="65">
        <v>44057</v>
      </c>
      <c r="H38" s="30">
        <v>101303</v>
      </c>
      <c r="I38" s="29">
        <v>44117</v>
      </c>
      <c r="J38" s="24">
        <v>1290</v>
      </c>
    </row>
    <row r="39" spans="1:10" ht="38.25" customHeight="1">
      <c r="A39" s="22" t="s">
        <v>26</v>
      </c>
      <c r="B39" s="34"/>
      <c r="C39" s="93" t="s">
        <v>37</v>
      </c>
      <c r="D39" s="79" t="s">
        <v>27</v>
      </c>
      <c r="E39" s="79" t="s">
        <v>28</v>
      </c>
      <c r="F39" s="82">
        <v>97857</v>
      </c>
      <c r="G39" s="89">
        <v>44092</v>
      </c>
      <c r="H39" s="31">
        <v>101401</v>
      </c>
      <c r="I39" s="32">
        <v>44118</v>
      </c>
      <c r="J39" s="33">
        <v>10166</v>
      </c>
    </row>
    <row r="40" spans="1:10" ht="25.5">
      <c r="A40" s="22" t="s">
        <v>26</v>
      </c>
      <c r="B40" s="34"/>
      <c r="C40" s="94"/>
      <c r="D40" s="81"/>
      <c r="E40" s="81"/>
      <c r="F40" s="84"/>
      <c r="G40" s="90"/>
      <c r="H40" s="31">
        <v>101402</v>
      </c>
      <c r="I40" s="21">
        <v>44118</v>
      </c>
      <c r="J40" s="27">
        <v>10166</v>
      </c>
    </row>
    <row r="41" spans="1:10" ht="39.75" customHeight="1">
      <c r="A41" s="22" t="s">
        <v>26</v>
      </c>
      <c r="B41" s="34"/>
      <c r="C41" s="93" t="s">
        <v>37</v>
      </c>
      <c r="D41" s="79" t="s">
        <v>27</v>
      </c>
      <c r="E41" s="79" t="s">
        <v>28</v>
      </c>
      <c r="F41" s="82">
        <v>97379</v>
      </c>
      <c r="G41" s="89">
        <v>44088</v>
      </c>
      <c r="H41" s="38">
        <v>101403</v>
      </c>
      <c r="I41" s="21">
        <v>44118</v>
      </c>
      <c r="J41" s="27">
        <v>4784</v>
      </c>
    </row>
    <row r="42" spans="1:10" ht="25.5">
      <c r="A42" s="22" t="s">
        <v>26</v>
      </c>
      <c r="B42" s="34"/>
      <c r="C42" s="94"/>
      <c r="D42" s="81"/>
      <c r="E42" s="81"/>
      <c r="F42" s="84"/>
      <c r="G42" s="90"/>
      <c r="H42" s="39">
        <v>111301</v>
      </c>
      <c r="I42" s="21">
        <v>44148</v>
      </c>
      <c r="J42" s="27">
        <v>4784</v>
      </c>
    </row>
    <row r="43" spans="1:10" ht="39.75" customHeight="1">
      <c r="A43" s="22" t="s">
        <v>26</v>
      </c>
      <c r="B43" s="34"/>
      <c r="C43" s="117" t="s">
        <v>37</v>
      </c>
      <c r="D43" s="79" t="s">
        <v>27</v>
      </c>
      <c r="E43" s="79" t="s">
        <v>28</v>
      </c>
      <c r="F43" s="82">
        <v>96754</v>
      </c>
      <c r="G43" s="89">
        <v>44078</v>
      </c>
      <c r="H43" s="39">
        <v>101404</v>
      </c>
      <c r="I43" s="21">
        <v>44118</v>
      </c>
      <c r="J43" s="27">
        <v>5232.5</v>
      </c>
    </row>
    <row r="44" spans="1:10" ht="25.5">
      <c r="A44" s="22" t="s">
        <v>26</v>
      </c>
      <c r="B44" s="34"/>
      <c r="C44" s="118"/>
      <c r="D44" s="81"/>
      <c r="E44" s="81"/>
      <c r="F44" s="84"/>
      <c r="G44" s="90"/>
      <c r="H44" s="39">
        <v>101405</v>
      </c>
      <c r="I44" s="21">
        <v>44118</v>
      </c>
      <c r="J44" s="27">
        <v>5232.5</v>
      </c>
    </row>
    <row r="45" spans="1:10" ht="38.25" customHeight="1">
      <c r="A45" s="22" t="s">
        <v>26</v>
      </c>
      <c r="B45" s="34"/>
      <c r="C45" s="117" t="s">
        <v>37</v>
      </c>
      <c r="D45" s="79" t="s">
        <v>27</v>
      </c>
      <c r="E45" s="79" t="s">
        <v>28</v>
      </c>
      <c r="F45" s="82">
        <v>96776</v>
      </c>
      <c r="G45" s="89">
        <v>44078</v>
      </c>
      <c r="H45" s="39">
        <v>101406</v>
      </c>
      <c r="I45" s="21">
        <v>44118</v>
      </c>
      <c r="J45" s="27">
        <v>4485</v>
      </c>
    </row>
    <row r="46" spans="1:10" ht="25.5">
      <c r="A46" s="22" t="s">
        <v>26</v>
      </c>
      <c r="B46" s="34"/>
      <c r="C46" s="118"/>
      <c r="D46" s="81"/>
      <c r="E46" s="81"/>
      <c r="F46" s="84"/>
      <c r="G46" s="90"/>
      <c r="H46" s="39">
        <v>101407</v>
      </c>
      <c r="I46" s="21">
        <v>44118</v>
      </c>
      <c r="J46" s="27">
        <v>4485</v>
      </c>
    </row>
    <row r="47" spans="1:10" ht="41.25" customHeight="1">
      <c r="A47" s="22" t="s">
        <v>26</v>
      </c>
      <c r="B47" s="34"/>
      <c r="C47" s="24" t="s">
        <v>36</v>
      </c>
      <c r="D47" s="60" t="s">
        <v>27</v>
      </c>
      <c r="E47" s="60" t="s">
        <v>28</v>
      </c>
      <c r="F47" s="62">
        <v>160583</v>
      </c>
      <c r="G47" s="64">
        <v>44074</v>
      </c>
      <c r="H47" s="39">
        <v>101408</v>
      </c>
      <c r="I47" s="21">
        <v>44118</v>
      </c>
      <c r="J47" s="27">
        <v>620.1</v>
      </c>
    </row>
    <row r="48" spans="1:10" ht="25.5">
      <c r="A48" s="22" t="s">
        <v>26</v>
      </c>
      <c r="B48" s="34"/>
      <c r="C48" s="24" t="s">
        <v>36</v>
      </c>
      <c r="D48" s="60" t="s">
        <v>27</v>
      </c>
      <c r="E48" s="60" t="s">
        <v>28</v>
      </c>
      <c r="F48" s="62">
        <v>159888</v>
      </c>
      <c r="G48" s="64">
        <v>44067</v>
      </c>
      <c r="H48" s="39">
        <v>101409</v>
      </c>
      <c r="I48" s="21">
        <v>44118</v>
      </c>
      <c r="J48" s="27">
        <v>1513.6</v>
      </c>
    </row>
    <row r="49" spans="1:10" ht="41.25" customHeight="1">
      <c r="A49" s="22" t="s">
        <v>26</v>
      </c>
      <c r="B49" s="34"/>
      <c r="C49" s="24" t="s">
        <v>36</v>
      </c>
      <c r="D49" s="60" t="s">
        <v>27</v>
      </c>
      <c r="E49" s="60" t="s">
        <v>28</v>
      </c>
      <c r="F49" s="62">
        <v>159815</v>
      </c>
      <c r="G49" s="64">
        <v>44067</v>
      </c>
      <c r="H49" s="39">
        <v>101410</v>
      </c>
      <c r="I49" s="21">
        <v>44118</v>
      </c>
      <c r="J49" s="27">
        <v>12478</v>
      </c>
    </row>
    <row r="50" spans="1:10" ht="25.5">
      <c r="A50" s="22" t="s">
        <v>26</v>
      </c>
      <c r="B50" s="34"/>
      <c r="C50" s="24" t="s">
        <v>36</v>
      </c>
      <c r="D50" s="60" t="s">
        <v>27</v>
      </c>
      <c r="E50" s="60" t="s">
        <v>28</v>
      </c>
      <c r="F50" s="62">
        <v>159523</v>
      </c>
      <c r="G50" s="64">
        <v>44062</v>
      </c>
      <c r="H50" s="39">
        <v>101411</v>
      </c>
      <c r="I50" s="21">
        <v>44118</v>
      </c>
      <c r="J50" s="27">
        <v>7456.8</v>
      </c>
    </row>
    <row r="51" spans="1:10" ht="40.5" customHeight="1">
      <c r="A51" s="22" t="s">
        <v>26</v>
      </c>
      <c r="B51" s="34"/>
      <c r="C51" s="24" t="s">
        <v>36</v>
      </c>
      <c r="D51" s="60" t="s">
        <v>27</v>
      </c>
      <c r="E51" s="60" t="s">
        <v>28</v>
      </c>
      <c r="F51" s="62">
        <v>159524</v>
      </c>
      <c r="G51" s="64">
        <v>44062</v>
      </c>
      <c r="H51" s="39">
        <v>101412</v>
      </c>
      <c r="I51" s="21">
        <v>44118</v>
      </c>
      <c r="J51" s="27">
        <v>8960</v>
      </c>
    </row>
    <row r="52" spans="1:10" ht="25.5">
      <c r="A52" s="22" t="s">
        <v>26</v>
      </c>
      <c r="B52" s="34"/>
      <c r="C52" s="24" t="s">
        <v>36</v>
      </c>
      <c r="D52" s="60" t="s">
        <v>27</v>
      </c>
      <c r="E52" s="60" t="s">
        <v>28</v>
      </c>
      <c r="F52" s="62">
        <v>159439</v>
      </c>
      <c r="G52" s="64">
        <v>44061</v>
      </c>
      <c r="H52" s="39">
        <v>101413</v>
      </c>
      <c r="I52" s="21">
        <v>44118</v>
      </c>
      <c r="J52" s="27">
        <v>4480</v>
      </c>
    </row>
    <row r="53" spans="1:10" ht="25.5">
      <c r="A53" s="22" t="s">
        <v>26</v>
      </c>
      <c r="B53" s="34"/>
      <c r="C53" s="24" t="s">
        <v>36</v>
      </c>
      <c r="D53" s="60" t="s">
        <v>27</v>
      </c>
      <c r="E53" s="60" t="s">
        <v>28</v>
      </c>
      <c r="F53" s="62">
        <v>159252</v>
      </c>
      <c r="G53" s="64">
        <v>44060</v>
      </c>
      <c r="H53" s="39">
        <v>101414</v>
      </c>
      <c r="I53" s="21">
        <v>44118</v>
      </c>
      <c r="J53" s="27">
        <v>1797.4</v>
      </c>
    </row>
    <row r="54" spans="1:10" ht="39.75" customHeight="1">
      <c r="A54" s="22" t="s">
        <v>26</v>
      </c>
      <c r="B54" s="34"/>
      <c r="C54" s="24" t="s">
        <v>37</v>
      </c>
      <c r="D54" s="60" t="s">
        <v>27</v>
      </c>
      <c r="E54" s="60" t="s">
        <v>28</v>
      </c>
      <c r="F54" s="62">
        <v>97800</v>
      </c>
      <c r="G54" s="64">
        <v>44092</v>
      </c>
      <c r="H54" s="39">
        <v>101501</v>
      </c>
      <c r="I54" s="21">
        <v>44119</v>
      </c>
      <c r="J54" s="27">
        <v>5720</v>
      </c>
    </row>
    <row r="55" spans="1:10" ht="25.5" customHeight="1">
      <c r="A55" s="22" t="s">
        <v>26</v>
      </c>
      <c r="B55" s="34"/>
      <c r="C55" s="93" t="s">
        <v>37</v>
      </c>
      <c r="D55" s="79" t="s">
        <v>27</v>
      </c>
      <c r="E55" s="79" t="s">
        <v>28</v>
      </c>
      <c r="F55" s="82">
        <v>97917</v>
      </c>
      <c r="G55" s="85">
        <v>44095</v>
      </c>
      <c r="H55" s="39">
        <v>101502</v>
      </c>
      <c r="I55" s="21">
        <v>44119</v>
      </c>
      <c r="J55" s="27">
        <v>8719.34</v>
      </c>
    </row>
    <row r="56" spans="1:10" ht="38.25" customHeight="1">
      <c r="A56" s="22" t="s">
        <v>26</v>
      </c>
      <c r="B56" s="34"/>
      <c r="C56" s="119"/>
      <c r="D56" s="80"/>
      <c r="E56" s="80"/>
      <c r="F56" s="83"/>
      <c r="G56" s="86"/>
      <c r="H56" s="70">
        <v>101503</v>
      </c>
      <c r="I56" s="67">
        <v>44119</v>
      </c>
      <c r="J56" s="68">
        <v>8719.33</v>
      </c>
    </row>
    <row r="57" spans="1:10" ht="38.25" customHeight="1">
      <c r="A57" s="22"/>
      <c r="B57" s="34"/>
      <c r="C57" s="94"/>
      <c r="D57" s="81"/>
      <c r="E57" s="81"/>
      <c r="F57" s="84"/>
      <c r="G57" s="87"/>
      <c r="H57" s="39">
        <v>101504</v>
      </c>
      <c r="I57" s="21">
        <v>44119</v>
      </c>
      <c r="J57" s="27">
        <v>8719.33</v>
      </c>
    </row>
    <row r="58" spans="1:10" ht="25.5">
      <c r="A58" s="22" t="s">
        <v>26</v>
      </c>
      <c r="B58" s="34"/>
      <c r="C58" s="24" t="s">
        <v>36</v>
      </c>
      <c r="D58" s="60" t="s">
        <v>27</v>
      </c>
      <c r="E58" s="60" t="s">
        <v>28</v>
      </c>
      <c r="F58" s="62">
        <v>160619</v>
      </c>
      <c r="G58" s="64">
        <v>44075</v>
      </c>
      <c r="H58" s="39">
        <v>101505</v>
      </c>
      <c r="I58" s="21">
        <v>44119</v>
      </c>
      <c r="J58" s="27">
        <v>1568</v>
      </c>
    </row>
    <row r="59" spans="1:10" ht="40.5" customHeight="1">
      <c r="A59" s="22" t="s">
        <v>26</v>
      </c>
      <c r="B59" s="34"/>
      <c r="C59" s="24" t="s">
        <v>36</v>
      </c>
      <c r="D59" s="60" t="s">
        <v>27</v>
      </c>
      <c r="E59" s="60" t="s">
        <v>28</v>
      </c>
      <c r="F59" s="62">
        <v>160579</v>
      </c>
      <c r="G59" s="64">
        <v>44074</v>
      </c>
      <c r="H59" s="39">
        <v>102001</v>
      </c>
      <c r="I59" s="21">
        <v>44124</v>
      </c>
      <c r="J59" s="27">
        <v>8645</v>
      </c>
    </row>
    <row r="60" spans="1:10" ht="25.5">
      <c r="A60" s="22" t="s">
        <v>26</v>
      </c>
      <c r="B60" s="34"/>
      <c r="C60" s="24" t="s">
        <v>36</v>
      </c>
      <c r="D60" s="60" t="s">
        <v>27</v>
      </c>
      <c r="E60" s="60" t="s">
        <v>28</v>
      </c>
      <c r="F60" s="62">
        <v>161773</v>
      </c>
      <c r="G60" s="64">
        <v>44088</v>
      </c>
      <c r="H60" s="39">
        <v>102002</v>
      </c>
      <c r="I60" s="21">
        <v>44124</v>
      </c>
      <c r="J60" s="27">
        <v>282.6</v>
      </c>
    </row>
    <row r="61" spans="1:10" ht="25.5">
      <c r="A61" s="22" t="s">
        <v>26</v>
      </c>
      <c r="B61" s="34"/>
      <c r="C61" s="24" t="s">
        <v>36</v>
      </c>
      <c r="D61" s="60" t="s">
        <v>27</v>
      </c>
      <c r="E61" s="60" t="s">
        <v>28</v>
      </c>
      <c r="F61" s="62">
        <v>160870</v>
      </c>
      <c r="G61" s="64">
        <v>44077</v>
      </c>
      <c r="H61" s="39">
        <v>102003</v>
      </c>
      <c r="I61" s="21">
        <v>44124</v>
      </c>
      <c r="J61" s="27">
        <v>1702.8</v>
      </c>
    </row>
    <row r="62" spans="1:10" ht="25.5">
      <c r="A62" s="22" t="s">
        <v>26</v>
      </c>
      <c r="B62" s="34"/>
      <c r="C62" s="24" t="s">
        <v>36</v>
      </c>
      <c r="D62" s="60" t="s">
        <v>27</v>
      </c>
      <c r="E62" s="60" t="s">
        <v>28</v>
      </c>
      <c r="F62" s="62">
        <v>162336</v>
      </c>
      <c r="G62" s="64">
        <v>44092</v>
      </c>
      <c r="H62" s="39">
        <v>102004</v>
      </c>
      <c r="I62" s="21">
        <v>44124</v>
      </c>
      <c r="J62" s="27">
        <v>1875.5</v>
      </c>
    </row>
    <row r="63" spans="1:10" ht="25.5">
      <c r="A63" s="22" t="s">
        <v>26</v>
      </c>
      <c r="B63" s="34"/>
      <c r="C63" s="24" t="s">
        <v>36</v>
      </c>
      <c r="D63" s="60" t="s">
        <v>27</v>
      </c>
      <c r="E63" s="60" t="s">
        <v>28</v>
      </c>
      <c r="F63" s="62">
        <v>162149</v>
      </c>
      <c r="G63" s="64">
        <v>44091</v>
      </c>
      <c r="H63" s="39">
        <v>102005</v>
      </c>
      <c r="I63" s="21">
        <v>44124</v>
      </c>
      <c r="J63" s="27">
        <v>14000</v>
      </c>
    </row>
    <row r="64" spans="1:10" ht="25.5">
      <c r="A64" s="22" t="s">
        <v>26</v>
      </c>
      <c r="B64" s="34"/>
      <c r="C64" s="24" t="s">
        <v>36</v>
      </c>
      <c r="D64" s="60" t="s">
        <v>27</v>
      </c>
      <c r="E64" s="60" t="s">
        <v>28</v>
      </c>
      <c r="F64" s="62">
        <v>162371</v>
      </c>
      <c r="G64" s="64">
        <v>44092</v>
      </c>
      <c r="H64" s="39">
        <v>102006</v>
      </c>
      <c r="I64" s="21">
        <v>44124</v>
      </c>
      <c r="J64" s="27">
        <v>6199</v>
      </c>
    </row>
    <row r="65" spans="1:10" ht="25.5">
      <c r="A65" s="22" t="s">
        <v>26</v>
      </c>
      <c r="B65" s="34"/>
      <c r="C65" s="24" t="s">
        <v>36</v>
      </c>
      <c r="D65" s="60" t="s">
        <v>27</v>
      </c>
      <c r="E65" s="60" t="s">
        <v>28</v>
      </c>
      <c r="F65" s="62">
        <v>161608</v>
      </c>
      <c r="G65" s="64">
        <v>44085</v>
      </c>
      <c r="H65" s="39">
        <v>102007</v>
      </c>
      <c r="I65" s="21">
        <v>44124</v>
      </c>
      <c r="J65" s="27">
        <v>2272.5</v>
      </c>
    </row>
    <row r="66" spans="1:10" ht="25.5">
      <c r="A66" s="22" t="s">
        <v>26</v>
      </c>
      <c r="B66" s="34"/>
      <c r="C66" s="24" t="s">
        <v>36</v>
      </c>
      <c r="D66" s="60" t="s">
        <v>27</v>
      </c>
      <c r="E66" s="60" t="s">
        <v>28</v>
      </c>
      <c r="F66" s="62">
        <v>164464</v>
      </c>
      <c r="G66" s="64">
        <v>44117</v>
      </c>
      <c r="H66" s="39">
        <v>102008</v>
      </c>
      <c r="I66" s="21">
        <v>44124</v>
      </c>
      <c r="J66" s="27">
        <v>1100</v>
      </c>
    </row>
    <row r="67" spans="1:10" ht="25.5">
      <c r="A67" s="22" t="s">
        <v>26</v>
      </c>
      <c r="B67" s="34"/>
      <c r="C67" s="24" t="s">
        <v>36</v>
      </c>
      <c r="D67" s="60" t="s">
        <v>27</v>
      </c>
      <c r="E67" s="60" t="s">
        <v>28</v>
      </c>
      <c r="F67" s="62">
        <v>160932</v>
      </c>
      <c r="G67" s="64">
        <v>44077</v>
      </c>
      <c r="H67" s="39">
        <v>102009</v>
      </c>
      <c r="I67" s="21">
        <v>44124</v>
      </c>
      <c r="J67" s="27">
        <v>1702.8</v>
      </c>
    </row>
    <row r="68" spans="1:10" ht="37.5" customHeight="1">
      <c r="A68" s="22" t="s">
        <v>26</v>
      </c>
      <c r="B68" s="34"/>
      <c r="C68" s="24" t="s">
        <v>39</v>
      </c>
      <c r="D68" s="60" t="s">
        <v>27</v>
      </c>
      <c r="E68" s="60" t="s">
        <v>28</v>
      </c>
      <c r="F68" s="62">
        <v>566642</v>
      </c>
      <c r="G68" s="64">
        <v>44085</v>
      </c>
      <c r="H68" s="39">
        <v>102601</v>
      </c>
      <c r="I68" s="21">
        <v>44130</v>
      </c>
      <c r="J68" s="27">
        <v>4390</v>
      </c>
    </row>
    <row r="69" spans="1:10" ht="51">
      <c r="A69" s="22" t="s">
        <v>26</v>
      </c>
      <c r="B69" s="34"/>
      <c r="C69" s="24" t="s">
        <v>39</v>
      </c>
      <c r="D69" s="60" t="s">
        <v>27</v>
      </c>
      <c r="E69" s="60" t="s">
        <v>28</v>
      </c>
      <c r="F69" s="62">
        <v>571521</v>
      </c>
      <c r="G69" s="64">
        <v>44104</v>
      </c>
      <c r="H69" s="39">
        <v>102801</v>
      </c>
      <c r="I69" s="21">
        <v>44132</v>
      </c>
      <c r="J69" s="27">
        <v>750</v>
      </c>
    </row>
    <row r="70" spans="1:10" ht="38.25">
      <c r="A70" s="22" t="s">
        <v>26</v>
      </c>
      <c r="B70" s="34"/>
      <c r="C70" s="24" t="s">
        <v>37</v>
      </c>
      <c r="D70" s="60" t="s">
        <v>27</v>
      </c>
      <c r="E70" s="60" t="s">
        <v>28</v>
      </c>
      <c r="F70" s="62">
        <v>99716</v>
      </c>
      <c r="G70" s="64">
        <v>44117</v>
      </c>
      <c r="H70" s="39">
        <v>102802</v>
      </c>
      <c r="I70" s="21">
        <v>44132</v>
      </c>
      <c r="J70" s="27">
        <v>9784.5</v>
      </c>
    </row>
    <row r="71" spans="1:10" ht="38.25">
      <c r="A71" s="22" t="s">
        <v>26</v>
      </c>
      <c r="B71" s="34"/>
      <c r="C71" s="24" t="s">
        <v>37</v>
      </c>
      <c r="D71" s="60" t="s">
        <v>27</v>
      </c>
      <c r="E71" s="60" t="s">
        <v>28</v>
      </c>
      <c r="F71" s="62">
        <v>99775</v>
      </c>
      <c r="G71" s="64">
        <v>44117</v>
      </c>
      <c r="H71" s="39">
        <v>102803</v>
      </c>
      <c r="I71" s="21">
        <v>44132</v>
      </c>
      <c r="J71" s="27">
        <v>12974.5</v>
      </c>
    </row>
    <row r="72" spans="1:10" ht="25.5">
      <c r="A72" s="22" t="s">
        <v>26</v>
      </c>
      <c r="B72" s="34"/>
      <c r="C72" s="24" t="s">
        <v>36</v>
      </c>
      <c r="D72" s="60" t="s">
        <v>27</v>
      </c>
      <c r="E72" s="60" t="s">
        <v>28</v>
      </c>
      <c r="F72" s="62">
        <v>161774</v>
      </c>
      <c r="G72" s="64">
        <v>44088</v>
      </c>
      <c r="H72" s="39">
        <v>102804</v>
      </c>
      <c r="I72" s="21">
        <v>44132</v>
      </c>
      <c r="J72" s="27">
        <v>1624</v>
      </c>
    </row>
    <row r="73" spans="1:10" ht="38.25">
      <c r="A73" s="22" t="s">
        <v>26</v>
      </c>
      <c r="B73" s="34"/>
      <c r="C73" s="24" t="s">
        <v>37</v>
      </c>
      <c r="D73" s="60" t="s">
        <v>27</v>
      </c>
      <c r="E73" s="60" t="s">
        <v>28</v>
      </c>
      <c r="F73" s="62">
        <v>100158</v>
      </c>
      <c r="G73" s="64">
        <v>44120</v>
      </c>
      <c r="H73" s="39">
        <v>102805</v>
      </c>
      <c r="I73" s="21">
        <v>44132</v>
      </c>
      <c r="J73" s="27">
        <v>1071</v>
      </c>
    </row>
    <row r="74" spans="1:10" ht="25.5">
      <c r="A74" s="22" t="s">
        <v>26</v>
      </c>
      <c r="B74" s="34"/>
      <c r="C74" s="24" t="s">
        <v>36</v>
      </c>
      <c r="D74" s="60" t="s">
        <v>27</v>
      </c>
      <c r="E74" s="60" t="s">
        <v>28</v>
      </c>
      <c r="F74" s="62">
        <v>162504</v>
      </c>
      <c r="G74" s="64">
        <v>44095</v>
      </c>
      <c r="H74" s="39">
        <v>102806</v>
      </c>
      <c r="I74" s="21">
        <v>44132</v>
      </c>
      <c r="J74" s="27">
        <v>1284</v>
      </c>
    </row>
    <row r="75" spans="1:10" ht="25.5">
      <c r="A75" s="22" t="s">
        <v>26</v>
      </c>
      <c r="B75" s="34"/>
      <c r="C75" s="24" t="s">
        <v>36</v>
      </c>
      <c r="D75" s="60" t="s">
        <v>27</v>
      </c>
      <c r="E75" s="60" t="s">
        <v>28</v>
      </c>
      <c r="F75" s="62">
        <v>163032</v>
      </c>
      <c r="G75" s="64">
        <v>44102</v>
      </c>
      <c r="H75" s="39">
        <v>102807</v>
      </c>
      <c r="I75" s="21">
        <v>44132</v>
      </c>
      <c r="J75" s="27">
        <v>672.84</v>
      </c>
    </row>
    <row r="76" spans="1:10" ht="38.25">
      <c r="A76" s="22" t="s">
        <v>26</v>
      </c>
      <c r="B76" s="34"/>
      <c r="C76" s="24" t="s">
        <v>38</v>
      </c>
      <c r="D76" s="60" t="s">
        <v>27</v>
      </c>
      <c r="E76" s="60" t="s">
        <v>28</v>
      </c>
      <c r="F76" s="62">
        <v>88985</v>
      </c>
      <c r="G76" s="64">
        <v>44110</v>
      </c>
      <c r="H76" s="39">
        <v>110301</v>
      </c>
      <c r="I76" s="21">
        <v>44138</v>
      </c>
      <c r="J76" s="27">
        <v>4500</v>
      </c>
    </row>
    <row r="77" spans="1:10" ht="25.5">
      <c r="A77" s="22" t="s">
        <v>26</v>
      </c>
      <c r="B77" s="34"/>
      <c r="C77" s="24" t="s">
        <v>40</v>
      </c>
      <c r="D77" s="60" t="s">
        <v>27</v>
      </c>
      <c r="E77" s="60" t="s">
        <v>28</v>
      </c>
      <c r="F77" s="62">
        <v>233730</v>
      </c>
      <c r="G77" s="64">
        <v>44126</v>
      </c>
      <c r="H77" s="39">
        <v>110302</v>
      </c>
      <c r="I77" s="21">
        <v>44138</v>
      </c>
      <c r="J77" s="27">
        <v>1330</v>
      </c>
    </row>
    <row r="78" spans="1:10" ht="38.25">
      <c r="A78" s="22" t="s">
        <v>26</v>
      </c>
      <c r="B78" s="34"/>
      <c r="C78" s="24" t="s">
        <v>38</v>
      </c>
      <c r="D78" s="60" t="s">
        <v>27</v>
      </c>
      <c r="E78" s="60" t="s">
        <v>28</v>
      </c>
      <c r="F78" s="62">
        <v>89391</v>
      </c>
      <c r="G78" s="64">
        <v>44131</v>
      </c>
      <c r="H78" s="39">
        <v>110303</v>
      </c>
      <c r="I78" s="21">
        <v>44138</v>
      </c>
      <c r="J78" s="27">
        <v>7172.4</v>
      </c>
    </row>
    <row r="79" spans="1:10" ht="38.25">
      <c r="A79" s="22" t="s">
        <v>26</v>
      </c>
      <c r="B79" s="34"/>
      <c r="C79" s="24" t="s">
        <v>41</v>
      </c>
      <c r="D79" s="60" t="s">
        <v>27</v>
      </c>
      <c r="E79" s="60" t="s">
        <v>28</v>
      </c>
      <c r="F79" s="62">
        <v>9069</v>
      </c>
      <c r="G79" s="64">
        <v>44124</v>
      </c>
      <c r="H79" s="39">
        <v>110304</v>
      </c>
      <c r="I79" s="21">
        <v>44138</v>
      </c>
      <c r="J79" s="27">
        <v>2999.1</v>
      </c>
    </row>
    <row r="80" spans="1:10" ht="38.25">
      <c r="A80" s="22" t="s">
        <v>26</v>
      </c>
      <c r="B80" s="34"/>
      <c r="C80" s="24" t="s">
        <v>38</v>
      </c>
      <c r="D80" s="60" t="s">
        <v>27</v>
      </c>
      <c r="E80" s="60" t="s">
        <v>28</v>
      </c>
      <c r="F80" s="62">
        <v>89125</v>
      </c>
      <c r="G80" s="64">
        <v>44117</v>
      </c>
      <c r="H80" s="39">
        <v>110305</v>
      </c>
      <c r="I80" s="21">
        <v>44138</v>
      </c>
      <c r="J80" s="27">
        <v>6030</v>
      </c>
    </row>
    <row r="81" spans="1:10" ht="25.5">
      <c r="A81" s="22" t="s">
        <v>26</v>
      </c>
      <c r="B81" s="34"/>
      <c r="C81" s="24" t="s">
        <v>47</v>
      </c>
      <c r="D81" s="60" t="s">
        <v>27</v>
      </c>
      <c r="E81" s="60" t="s">
        <v>28</v>
      </c>
      <c r="F81" s="62">
        <v>478</v>
      </c>
      <c r="G81" s="64">
        <v>44109</v>
      </c>
      <c r="H81" s="39">
        <v>110306</v>
      </c>
      <c r="I81" s="21">
        <v>44138</v>
      </c>
      <c r="J81" s="27">
        <v>5277.4</v>
      </c>
    </row>
    <row r="82" spans="1:10" ht="25.5">
      <c r="A82" s="22" t="s">
        <v>26</v>
      </c>
      <c r="B82" s="34"/>
      <c r="C82" s="117" t="s">
        <v>46</v>
      </c>
      <c r="D82" s="79" t="s">
        <v>27</v>
      </c>
      <c r="E82" s="79" t="s">
        <v>28</v>
      </c>
      <c r="F82" s="82">
        <v>12648</v>
      </c>
      <c r="G82" s="89">
        <v>44117</v>
      </c>
      <c r="H82" s="39">
        <v>111307</v>
      </c>
      <c r="I82" s="21">
        <v>44138</v>
      </c>
      <c r="J82" s="27">
        <v>2308.75</v>
      </c>
    </row>
    <row r="83" spans="1:10" ht="12.75">
      <c r="A83" s="22"/>
      <c r="B83" s="34"/>
      <c r="C83" s="118"/>
      <c r="D83" s="81"/>
      <c r="E83" s="81"/>
      <c r="F83" s="84"/>
      <c r="G83" s="90"/>
      <c r="H83" s="39">
        <v>110308</v>
      </c>
      <c r="I83" s="21">
        <v>44138</v>
      </c>
      <c r="J83" s="27">
        <v>2308.75</v>
      </c>
    </row>
    <row r="84" spans="1:10" ht="39.75" customHeight="1">
      <c r="A84" s="22" t="s">
        <v>26</v>
      </c>
      <c r="B84" s="34"/>
      <c r="C84" s="24" t="s">
        <v>42</v>
      </c>
      <c r="D84" s="60" t="s">
        <v>27</v>
      </c>
      <c r="E84" s="60" t="s">
        <v>28</v>
      </c>
      <c r="F84" s="62">
        <v>547657</v>
      </c>
      <c r="G84" s="64">
        <v>44123</v>
      </c>
      <c r="H84" s="39">
        <v>110309</v>
      </c>
      <c r="I84" s="21">
        <v>44138</v>
      </c>
      <c r="J84" s="27">
        <v>1163.2</v>
      </c>
    </row>
    <row r="85" spans="1:10" ht="38.25">
      <c r="A85" s="22" t="s">
        <v>26</v>
      </c>
      <c r="B85" s="34"/>
      <c r="C85" s="24" t="s">
        <v>42</v>
      </c>
      <c r="D85" s="60" t="s">
        <v>27</v>
      </c>
      <c r="E85" s="60" t="s">
        <v>28</v>
      </c>
      <c r="F85" s="62">
        <v>236453</v>
      </c>
      <c r="G85" s="64">
        <v>44123</v>
      </c>
      <c r="H85" s="39">
        <v>110310</v>
      </c>
      <c r="I85" s="21">
        <v>44138</v>
      </c>
      <c r="J85" s="27">
        <v>284.7</v>
      </c>
    </row>
    <row r="86" spans="1:10" ht="38.25">
      <c r="A86" s="22" t="s">
        <v>26</v>
      </c>
      <c r="B86" s="34"/>
      <c r="C86" s="24" t="s">
        <v>46</v>
      </c>
      <c r="D86" s="60" t="s">
        <v>27</v>
      </c>
      <c r="E86" s="60" t="s">
        <v>28</v>
      </c>
      <c r="F86" s="62">
        <v>12793</v>
      </c>
      <c r="G86" s="64">
        <v>44130</v>
      </c>
      <c r="H86" s="39">
        <v>110311</v>
      </c>
      <c r="I86" s="21">
        <v>44138</v>
      </c>
      <c r="J86" s="27">
        <v>3580</v>
      </c>
    </row>
    <row r="87" spans="1:10" ht="38.25">
      <c r="A87" s="22" t="s">
        <v>26</v>
      </c>
      <c r="B87" s="34"/>
      <c r="C87" s="24" t="s">
        <v>46</v>
      </c>
      <c r="D87" s="60" t="s">
        <v>27</v>
      </c>
      <c r="E87" s="60" t="s">
        <v>28</v>
      </c>
      <c r="F87" s="62">
        <v>12729</v>
      </c>
      <c r="G87" s="64">
        <v>44124</v>
      </c>
      <c r="H87" s="39">
        <v>110312</v>
      </c>
      <c r="I87" s="21">
        <v>44138</v>
      </c>
      <c r="J87" s="27">
        <v>1760</v>
      </c>
    </row>
    <row r="88" spans="1:10" ht="25.5">
      <c r="A88" s="22" t="s">
        <v>26</v>
      </c>
      <c r="B88" s="34"/>
      <c r="C88" s="24" t="s">
        <v>48</v>
      </c>
      <c r="D88" s="60" t="s">
        <v>27</v>
      </c>
      <c r="E88" s="60" t="s">
        <v>28</v>
      </c>
      <c r="F88" s="62">
        <v>145385</v>
      </c>
      <c r="G88" s="64">
        <v>44123</v>
      </c>
      <c r="H88" s="39">
        <v>110313</v>
      </c>
      <c r="I88" s="21">
        <v>44138</v>
      </c>
      <c r="J88" s="27">
        <v>2050.2</v>
      </c>
    </row>
    <row r="89" spans="1:10" ht="38.25" customHeight="1">
      <c r="A89" s="22" t="s">
        <v>26</v>
      </c>
      <c r="B89" s="34"/>
      <c r="C89" s="24" t="s">
        <v>42</v>
      </c>
      <c r="D89" s="60" t="s">
        <v>27</v>
      </c>
      <c r="E89" s="60" t="s">
        <v>28</v>
      </c>
      <c r="F89" s="62">
        <v>548935</v>
      </c>
      <c r="G89" s="64">
        <v>44130</v>
      </c>
      <c r="H89" s="39">
        <v>110901</v>
      </c>
      <c r="I89" s="21">
        <v>44144</v>
      </c>
      <c r="J89" s="27">
        <v>2230.8</v>
      </c>
    </row>
    <row r="90" spans="1:10" ht="38.25">
      <c r="A90" s="22" t="s">
        <v>26</v>
      </c>
      <c r="B90" s="34"/>
      <c r="C90" s="24" t="s">
        <v>42</v>
      </c>
      <c r="D90" s="60" t="s">
        <v>27</v>
      </c>
      <c r="E90" s="60" t="s">
        <v>28</v>
      </c>
      <c r="F90" s="62">
        <v>237320</v>
      </c>
      <c r="G90" s="64">
        <v>44130</v>
      </c>
      <c r="H90" s="39">
        <v>110902</v>
      </c>
      <c r="I90" s="21">
        <v>44144</v>
      </c>
      <c r="J90" s="27">
        <v>321.6</v>
      </c>
    </row>
    <row r="91" spans="1:10" ht="25.5">
      <c r="A91" s="22" t="s">
        <v>26</v>
      </c>
      <c r="B91" s="34"/>
      <c r="C91" s="24" t="s">
        <v>47</v>
      </c>
      <c r="D91" s="60" t="s">
        <v>27</v>
      </c>
      <c r="E91" s="60" t="s">
        <v>28</v>
      </c>
      <c r="F91" s="62">
        <v>485</v>
      </c>
      <c r="G91" s="64">
        <v>44117</v>
      </c>
      <c r="H91" s="39">
        <v>110903</v>
      </c>
      <c r="I91" s="21">
        <v>44144</v>
      </c>
      <c r="J91" s="27">
        <v>9765.76</v>
      </c>
    </row>
    <row r="92" spans="1:10" ht="25.5">
      <c r="A92" s="22" t="s">
        <v>26</v>
      </c>
      <c r="B92" s="34"/>
      <c r="C92" s="24" t="s">
        <v>47</v>
      </c>
      <c r="D92" s="60" t="s">
        <v>27</v>
      </c>
      <c r="E92" s="60" t="s">
        <v>28</v>
      </c>
      <c r="F92" s="62">
        <v>496</v>
      </c>
      <c r="G92" s="64">
        <v>44124</v>
      </c>
      <c r="H92" s="39">
        <v>110904</v>
      </c>
      <c r="I92" s="21">
        <v>44144</v>
      </c>
      <c r="J92" s="27">
        <v>4879.76</v>
      </c>
    </row>
    <row r="93" spans="1:10" ht="25.5">
      <c r="A93" s="22" t="s">
        <v>26</v>
      </c>
      <c r="B93" s="34"/>
      <c r="C93" s="24" t="s">
        <v>45</v>
      </c>
      <c r="D93" s="60" t="s">
        <v>27</v>
      </c>
      <c r="E93" s="60" t="s">
        <v>28</v>
      </c>
      <c r="F93" s="62">
        <v>681</v>
      </c>
      <c r="G93" s="64">
        <v>44117</v>
      </c>
      <c r="H93" s="39">
        <v>111001</v>
      </c>
      <c r="I93" s="21">
        <v>44145</v>
      </c>
      <c r="J93" s="27">
        <v>4740.7</v>
      </c>
    </row>
    <row r="94" spans="1:10" ht="38.25">
      <c r="A94" s="22" t="s">
        <v>26</v>
      </c>
      <c r="B94" s="34"/>
      <c r="C94" s="24" t="s">
        <v>46</v>
      </c>
      <c r="D94" s="60" t="s">
        <v>27</v>
      </c>
      <c r="E94" s="60" t="s">
        <v>28</v>
      </c>
      <c r="F94" s="62">
        <v>12877</v>
      </c>
      <c r="G94" s="64">
        <v>44134</v>
      </c>
      <c r="H94" s="39">
        <v>111101</v>
      </c>
      <c r="I94" s="21">
        <v>44146</v>
      </c>
      <c r="J94" s="27">
        <v>1207</v>
      </c>
    </row>
    <row r="95" spans="1:10" ht="25.5">
      <c r="A95" s="22" t="s">
        <v>26</v>
      </c>
      <c r="B95" s="34"/>
      <c r="C95" s="24" t="s">
        <v>36</v>
      </c>
      <c r="D95" s="60" t="s">
        <v>27</v>
      </c>
      <c r="E95" s="60" t="s">
        <v>28</v>
      </c>
      <c r="F95" s="62">
        <v>165781</v>
      </c>
      <c r="G95" s="64">
        <v>44130</v>
      </c>
      <c r="H95" s="39">
        <v>111102</v>
      </c>
      <c r="I95" s="21">
        <v>44146</v>
      </c>
      <c r="J95" s="27">
        <v>3973.2</v>
      </c>
    </row>
    <row r="96" spans="1:10" ht="25.5">
      <c r="A96" s="22" t="s">
        <v>26</v>
      </c>
      <c r="B96" s="34"/>
      <c r="C96" s="24" t="s">
        <v>44</v>
      </c>
      <c r="D96" s="60" t="s">
        <v>27</v>
      </c>
      <c r="E96" s="60" t="s">
        <v>28</v>
      </c>
      <c r="F96" s="62">
        <v>298331</v>
      </c>
      <c r="G96" s="64">
        <v>44130</v>
      </c>
      <c r="H96" s="39">
        <v>111103</v>
      </c>
      <c r="I96" s="21">
        <v>44146</v>
      </c>
      <c r="J96" s="27">
        <v>1000</v>
      </c>
    </row>
    <row r="97" spans="1:10" ht="51" customHeight="1">
      <c r="A97" s="42" t="s">
        <v>26</v>
      </c>
      <c r="B97" s="18"/>
      <c r="C97" s="43" t="s">
        <v>39</v>
      </c>
      <c r="D97" s="60" t="s">
        <v>27</v>
      </c>
      <c r="E97" s="60" t="s">
        <v>28</v>
      </c>
      <c r="F97" s="62">
        <v>578098</v>
      </c>
      <c r="G97" s="64">
        <v>44127</v>
      </c>
      <c r="H97" s="26">
        <v>111104</v>
      </c>
      <c r="I97" s="25">
        <v>44146</v>
      </c>
      <c r="J97" s="44">
        <v>916.29</v>
      </c>
    </row>
    <row r="98" spans="1:10" ht="51" customHeight="1">
      <c r="A98" s="42" t="s">
        <v>26</v>
      </c>
      <c r="B98" s="18"/>
      <c r="C98" s="43" t="s">
        <v>37</v>
      </c>
      <c r="D98" s="60" t="s">
        <v>27</v>
      </c>
      <c r="E98" s="60" t="s">
        <v>28</v>
      </c>
      <c r="F98" s="62">
        <v>100797</v>
      </c>
      <c r="G98" s="64">
        <v>44127</v>
      </c>
      <c r="H98" s="39">
        <v>111105</v>
      </c>
      <c r="I98" s="25">
        <v>44146</v>
      </c>
      <c r="J98" s="45">
        <v>3219</v>
      </c>
    </row>
    <row r="99" spans="1:10" ht="38.25">
      <c r="A99" s="22" t="s">
        <v>26</v>
      </c>
      <c r="B99" s="34"/>
      <c r="C99" s="24" t="s">
        <v>37</v>
      </c>
      <c r="D99" s="60" t="s">
        <v>27</v>
      </c>
      <c r="E99" s="60" t="s">
        <v>28</v>
      </c>
      <c r="F99" s="62">
        <v>101156</v>
      </c>
      <c r="G99" s="64">
        <v>44132</v>
      </c>
      <c r="H99" s="39">
        <v>111106</v>
      </c>
      <c r="I99" s="21">
        <v>44146</v>
      </c>
      <c r="J99" s="27">
        <v>9570</v>
      </c>
    </row>
    <row r="100" spans="1:10" ht="39" customHeight="1">
      <c r="A100" s="42" t="s">
        <v>26</v>
      </c>
      <c r="B100" s="18"/>
      <c r="C100" s="43" t="s">
        <v>42</v>
      </c>
      <c r="D100" s="60" t="s">
        <v>27</v>
      </c>
      <c r="E100" s="60" t="s">
        <v>28</v>
      </c>
      <c r="F100" s="62">
        <v>549866</v>
      </c>
      <c r="G100" s="64">
        <v>44134</v>
      </c>
      <c r="H100" s="39">
        <v>111108</v>
      </c>
      <c r="I100" s="21">
        <v>44146</v>
      </c>
      <c r="J100" s="27">
        <v>2037.6</v>
      </c>
    </row>
    <row r="101" spans="1:10" ht="38.25" customHeight="1">
      <c r="A101" s="42" t="s">
        <v>26</v>
      </c>
      <c r="B101" s="18"/>
      <c r="C101" s="43" t="s">
        <v>42</v>
      </c>
      <c r="D101" s="60" t="s">
        <v>27</v>
      </c>
      <c r="E101" s="60" t="s">
        <v>28</v>
      </c>
      <c r="F101" s="62">
        <v>237988</v>
      </c>
      <c r="G101" s="64">
        <v>44134</v>
      </c>
      <c r="H101" s="39">
        <v>111109</v>
      </c>
      <c r="I101" s="21">
        <v>44146</v>
      </c>
      <c r="J101" s="27">
        <v>284.7</v>
      </c>
    </row>
    <row r="102" spans="1:10" ht="51" customHeight="1">
      <c r="A102" s="96" t="s">
        <v>26</v>
      </c>
      <c r="B102" s="95"/>
      <c r="C102" s="76" t="s">
        <v>37</v>
      </c>
      <c r="D102" s="97" t="s">
        <v>27</v>
      </c>
      <c r="E102" s="97" t="s">
        <v>28</v>
      </c>
      <c r="F102" s="78">
        <v>100950</v>
      </c>
      <c r="G102" s="77">
        <v>44131</v>
      </c>
      <c r="H102" s="39">
        <v>111107</v>
      </c>
      <c r="I102" s="21">
        <v>44146</v>
      </c>
      <c r="J102" s="27">
        <v>6380</v>
      </c>
    </row>
    <row r="103" spans="1:10" ht="12.75">
      <c r="A103" s="96"/>
      <c r="B103" s="95"/>
      <c r="C103" s="76"/>
      <c r="D103" s="97"/>
      <c r="E103" s="97"/>
      <c r="F103" s="78"/>
      <c r="G103" s="77"/>
      <c r="H103" s="39">
        <v>111110</v>
      </c>
      <c r="I103" s="21">
        <v>44146</v>
      </c>
      <c r="J103" s="27">
        <v>6380</v>
      </c>
    </row>
    <row r="104" spans="1:10" ht="25.5">
      <c r="A104" s="42" t="s">
        <v>26</v>
      </c>
      <c r="B104" s="18"/>
      <c r="C104" s="43" t="s">
        <v>43</v>
      </c>
      <c r="D104" s="60" t="s">
        <v>27</v>
      </c>
      <c r="E104" s="60" t="s">
        <v>28</v>
      </c>
      <c r="F104" s="62">
        <v>70975</v>
      </c>
      <c r="G104" s="64">
        <v>44138</v>
      </c>
      <c r="H104" s="39">
        <v>111201</v>
      </c>
      <c r="I104" s="21">
        <v>44147</v>
      </c>
      <c r="J104" s="27">
        <v>320</v>
      </c>
    </row>
    <row r="105" spans="1:10" ht="38.25">
      <c r="A105" s="42" t="s">
        <v>26</v>
      </c>
      <c r="B105" s="18"/>
      <c r="C105" s="43" t="s">
        <v>49</v>
      </c>
      <c r="D105" s="60" t="s">
        <v>27</v>
      </c>
      <c r="E105" s="60" t="s">
        <v>28</v>
      </c>
      <c r="F105" s="62">
        <v>350219</v>
      </c>
      <c r="G105" s="64">
        <v>44134</v>
      </c>
      <c r="H105" s="39">
        <v>111202</v>
      </c>
      <c r="I105" s="21">
        <v>44147</v>
      </c>
      <c r="J105" s="27">
        <v>1975</v>
      </c>
    </row>
    <row r="106" spans="1:10" ht="25.5">
      <c r="A106" s="42" t="s">
        <v>26</v>
      </c>
      <c r="B106" s="18"/>
      <c r="C106" s="43" t="s">
        <v>47</v>
      </c>
      <c r="D106" s="60" t="s">
        <v>27</v>
      </c>
      <c r="E106" s="60" t="s">
        <v>28</v>
      </c>
      <c r="F106" s="62">
        <v>504</v>
      </c>
      <c r="G106" s="64">
        <v>44131</v>
      </c>
      <c r="H106" s="39">
        <v>111203</v>
      </c>
      <c r="I106" s="21">
        <v>44147</v>
      </c>
      <c r="J106" s="27">
        <v>9556.76</v>
      </c>
    </row>
    <row r="107" spans="1:10" ht="38.25">
      <c r="A107" s="42" t="s">
        <v>26</v>
      </c>
      <c r="B107" s="18"/>
      <c r="C107" s="43" t="s">
        <v>37</v>
      </c>
      <c r="D107" s="60" t="s">
        <v>27</v>
      </c>
      <c r="E107" s="60" t="s">
        <v>28</v>
      </c>
      <c r="F107" s="62">
        <v>101410</v>
      </c>
      <c r="G107" s="64">
        <v>44134</v>
      </c>
      <c r="H107" s="39">
        <v>111204</v>
      </c>
      <c r="I107" s="21">
        <v>44147</v>
      </c>
      <c r="J107" s="27">
        <v>19110</v>
      </c>
    </row>
    <row r="108" spans="1:10" ht="25.5">
      <c r="A108" s="42" t="s">
        <v>26</v>
      </c>
      <c r="B108" s="18"/>
      <c r="C108" s="43" t="s">
        <v>45</v>
      </c>
      <c r="D108" s="60" t="s">
        <v>27</v>
      </c>
      <c r="E108" s="60" t="s">
        <v>28</v>
      </c>
      <c r="F108" s="62">
        <v>690</v>
      </c>
      <c r="G108" s="64">
        <v>44123</v>
      </c>
      <c r="H108" s="39">
        <v>111601</v>
      </c>
      <c r="I108" s="21">
        <v>44151</v>
      </c>
      <c r="J108" s="27">
        <v>585.06</v>
      </c>
    </row>
    <row r="109" spans="1:10" ht="25.5">
      <c r="A109" s="42" t="s">
        <v>26</v>
      </c>
      <c r="B109" s="18"/>
      <c r="C109" s="43" t="s">
        <v>36</v>
      </c>
      <c r="D109" s="60" t="s">
        <v>27</v>
      </c>
      <c r="E109" s="60" t="s">
        <v>28</v>
      </c>
      <c r="F109" s="62">
        <v>167093</v>
      </c>
      <c r="G109" s="64">
        <v>44144</v>
      </c>
      <c r="H109" s="39">
        <v>112301</v>
      </c>
      <c r="I109" s="21">
        <v>44158</v>
      </c>
      <c r="J109" s="27">
        <v>2256</v>
      </c>
    </row>
    <row r="110" spans="1:10" ht="38.25">
      <c r="A110" s="42" t="s">
        <v>26</v>
      </c>
      <c r="B110" s="18"/>
      <c r="C110" s="43" t="s">
        <v>46</v>
      </c>
      <c r="D110" s="60" t="s">
        <v>27</v>
      </c>
      <c r="E110" s="60" t="s">
        <v>28</v>
      </c>
      <c r="F110" s="62">
        <v>12769</v>
      </c>
      <c r="G110" s="64">
        <v>44127</v>
      </c>
      <c r="H110" s="39">
        <v>112302</v>
      </c>
      <c r="I110" s="21">
        <v>44158</v>
      </c>
      <c r="J110" s="27">
        <v>1965.55</v>
      </c>
    </row>
    <row r="111" spans="1:10" ht="38.25">
      <c r="A111" s="42" t="s">
        <v>26</v>
      </c>
      <c r="B111" s="18"/>
      <c r="C111" s="43" t="s">
        <v>42</v>
      </c>
      <c r="D111" s="60" t="s">
        <v>27</v>
      </c>
      <c r="E111" s="60" t="s">
        <v>28</v>
      </c>
      <c r="F111" s="62">
        <v>550231</v>
      </c>
      <c r="G111" s="64">
        <v>44138</v>
      </c>
      <c r="H111" s="39">
        <v>112303</v>
      </c>
      <c r="I111" s="21">
        <v>44158</v>
      </c>
      <c r="J111" s="27">
        <v>213</v>
      </c>
    </row>
    <row r="112" spans="1:10" ht="38.25">
      <c r="A112" s="42" t="s">
        <v>26</v>
      </c>
      <c r="B112" s="18"/>
      <c r="C112" s="43" t="s">
        <v>46</v>
      </c>
      <c r="D112" s="60" t="s">
        <v>27</v>
      </c>
      <c r="E112" s="60" t="s">
        <v>28</v>
      </c>
      <c r="F112" s="62">
        <v>12936</v>
      </c>
      <c r="G112" s="64">
        <v>44141</v>
      </c>
      <c r="H112" s="39">
        <v>112304</v>
      </c>
      <c r="I112" s="21">
        <v>44158</v>
      </c>
      <c r="J112" s="27">
        <v>1713</v>
      </c>
    </row>
    <row r="113" spans="1:10" ht="25.5">
      <c r="A113" s="42" t="s">
        <v>26</v>
      </c>
      <c r="B113" s="18"/>
      <c r="C113" s="43" t="s">
        <v>50</v>
      </c>
      <c r="D113" s="60" t="s">
        <v>27</v>
      </c>
      <c r="E113" s="60" t="s">
        <v>28</v>
      </c>
      <c r="F113" s="62">
        <v>37219</v>
      </c>
      <c r="G113" s="64">
        <v>44144</v>
      </c>
      <c r="H113" s="39">
        <v>112305</v>
      </c>
      <c r="I113" s="21">
        <v>44158</v>
      </c>
      <c r="J113" s="27">
        <v>1341.6</v>
      </c>
    </row>
    <row r="114" spans="1:10" ht="25.5">
      <c r="A114" s="42" t="s">
        <v>26</v>
      </c>
      <c r="B114" s="18"/>
      <c r="C114" s="43" t="s">
        <v>36</v>
      </c>
      <c r="D114" s="60" t="s">
        <v>27</v>
      </c>
      <c r="E114" s="60" t="s">
        <v>28</v>
      </c>
      <c r="F114" s="62">
        <v>166582</v>
      </c>
      <c r="G114" s="64">
        <v>44139</v>
      </c>
      <c r="H114" s="39">
        <v>112306</v>
      </c>
      <c r="I114" s="21">
        <v>44158</v>
      </c>
      <c r="J114" s="27">
        <v>9937.85</v>
      </c>
    </row>
    <row r="115" spans="1:10" ht="25.5">
      <c r="A115" s="42" t="s">
        <v>26</v>
      </c>
      <c r="B115" s="18"/>
      <c r="C115" s="43" t="s">
        <v>36</v>
      </c>
      <c r="D115" s="60" t="s">
        <v>27</v>
      </c>
      <c r="E115" s="60" t="s">
        <v>28</v>
      </c>
      <c r="F115" s="62">
        <v>166910</v>
      </c>
      <c r="G115" s="64">
        <v>44141</v>
      </c>
      <c r="H115" s="39">
        <v>112307</v>
      </c>
      <c r="I115" s="21">
        <v>44158</v>
      </c>
      <c r="J115" s="27">
        <v>1624</v>
      </c>
    </row>
    <row r="116" spans="1:10" ht="25.5">
      <c r="A116" s="42" t="s">
        <v>26</v>
      </c>
      <c r="B116" s="18"/>
      <c r="C116" s="43" t="s">
        <v>36</v>
      </c>
      <c r="D116" s="60" t="s">
        <v>27</v>
      </c>
      <c r="E116" s="60" t="s">
        <v>28</v>
      </c>
      <c r="F116" s="62">
        <v>167252</v>
      </c>
      <c r="G116" s="64">
        <v>44145</v>
      </c>
      <c r="H116" s="39">
        <v>112401</v>
      </c>
      <c r="I116" s="21">
        <v>44159</v>
      </c>
      <c r="J116" s="27">
        <v>163.2</v>
      </c>
    </row>
    <row r="117" spans="1:10" ht="25.5">
      <c r="A117" s="42" t="s">
        <v>26</v>
      </c>
      <c r="B117" s="18"/>
      <c r="C117" s="43" t="s">
        <v>36</v>
      </c>
      <c r="D117" s="60" t="s">
        <v>27</v>
      </c>
      <c r="E117" s="60" t="s">
        <v>28</v>
      </c>
      <c r="F117" s="62">
        <v>167676</v>
      </c>
      <c r="G117" s="64">
        <v>44148</v>
      </c>
      <c r="H117" s="39">
        <v>112402</v>
      </c>
      <c r="I117" s="21">
        <v>44159</v>
      </c>
      <c r="J117" s="27">
        <v>1062.72</v>
      </c>
    </row>
    <row r="118" spans="1:10" ht="25.5">
      <c r="A118" s="42" t="s">
        <v>26</v>
      </c>
      <c r="B118" s="18"/>
      <c r="C118" s="43" t="s">
        <v>36</v>
      </c>
      <c r="D118" s="60" t="s">
        <v>27</v>
      </c>
      <c r="E118" s="60" t="s">
        <v>28</v>
      </c>
      <c r="F118" s="62">
        <v>167356</v>
      </c>
      <c r="G118" s="64">
        <v>44146</v>
      </c>
      <c r="H118" s="39">
        <v>112403</v>
      </c>
      <c r="I118" s="21">
        <v>44159</v>
      </c>
      <c r="J118" s="27">
        <v>900</v>
      </c>
    </row>
    <row r="119" spans="1:10" ht="38.25">
      <c r="A119" s="42" t="s">
        <v>26</v>
      </c>
      <c r="B119" s="18"/>
      <c r="C119" s="43" t="s">
        <v>37</v>
      </c>
      <c r="D119" s="60" t="s">
        <v>27</v>
      </c>
      <c r="E119" s="60" t="s">
        <v>28</v>
      </c>
      <c r="F119" s="62">
        <v>101931</v>
      </c>
      <c r="G119" s="64">
        <v>44141</v>
      </c>
      <c r="H119" s="39">
        <v>112404</v>
      </c>
      <c r="I119" s="21">
        <v>44159</v>
      </c>
      <c r="J119" s="27">
        <v>9570</v>
      </c>
    </row>
    <row r="120" spans="1:10" ht="38.25">
      <c r="A120" s="42" t="s">
        <v>26</v>
      </c>
      <c r="B120" s="18"/>
      <c r="C120" s="43" t="s">
        <v>37</v>
      </c>
      <c r="D120" s="60" t="s">
        <v>27</v>
      </c>
      <c r="E120" s="60" t="s">
        <v>28</v>
      </c>
      <c r="F120" s="62">
        <v>101638</v>
      </c>
      <c r="G120" s="64">
        <v>44138</v>
      </c>
      <c r="H120" s="39">
        <v>112405</v>
      </c>
      <c r="I120" s="21">
        <v>44159</v>
      </c>
      <c r="J120" s="27">
        <v>3415.1</v>
      </c>
    </row>
    <row r="121" spans="1:10" ht="38.25">
      <c r="A121" s="42" t="s">
        <v>26</v>
      </c>
      <c r="B121" s="18"/>
      <c r="C121" s="43" t="s">
        <v>41</v>
      </c>
      <c r="D121" s="60" t="s">
        <v>27</v>
      </c>
      <c r="E121" s="60" t="s">
        <v>28</v>
      </c>
      <c r="F121" s="62">
        <v>9169</v>
      </c>
      <c r="G121" s="64">
        <v>44139</v>
      </c>
      <c r="H121" s="39">
        <v>112406</v>
      </c>
      <c r="I121" s="21">
        <v>44159</v>
      </c>
      <c r="J121" s="27">
        <v>2025</v>
      </c>
    </row>
    <row r="122" spans="1:10" ht="25.5">
      <c r="A122" s="42" t="s">
        <v>26</v>
      </c>
      <c r="B122" s="18"/>
      <c r="C122" s="43" t="s">
        <v>29</v>
      </c>
      <c r="D122" s="60" t="s">
        <v>27</v>
      </c>
      <c r="E122" s="60" t="s">
        <v>28</v>
      </c>
      <c r="F122" s="62">
        <v>712264</v>
      </c>
      <c r="G122" s="64">
        <v>44148</v>
      </c>
      <c r="H122" s="39">
        <v>112407</v>
      </c>
      <c r="I122" s="21">
        <v>44159</v>
      </c>
      <c r="J122" s="27">
        <v>2258</v>
      </c>
    </row>
    <row r="123" spans="1:10" ht="25.5">
      <c r="A123" s="42" t="s">
        <v>26</v>
      </c>
      <c r="B123" s="18"/>
      <c r="C123" s="43" t="s">
        <v>47</v>
      </c>
      <c r="D123" s="60" t="s">
        <v>27</v>
      </c>
      <c r="E123" s="60" t="s">
        <v>28</v>
      </c>
      <c r="F123" s="62">
        <v>523</v>
      </c>
      <c r="G123" s="64">
        <v>44145</v>
      </c>
      <c r="H123" s="39">
        <v>112408</v>
      </c>
      <c r="I123" s="21">
        <v>44159</v>
      </c>
      <c r="J123" s="27">
        <v>2893.76</v>
      </c>
    </row>
    <row r="124" spans="1:10" ht="38.25">
      <c r="A124" s="42" t="s">
        <v>26</v>
      </c>
      <c r="B124" s="18"/>
      <c r="C124" s="61" t="s">
        <v>42</v>
      </c>
      <c r="D124" s="60" t="s">
        <v>27</v>
      </c>
      <c r="E124" s="60" t="s">
        <v>28</v>
      </c>
      <c r="F124" s="62">
        <v>551304</v>
      </c>
      <c r="G124" s="64">
        <v>44144</v>
      </c>
      <c r="H124" s="39">
        <v>112409</v>
      </c>
      <c r="I124" s="21">
        <v>44159</v>
      </c>
      <c r="J124" s="27">
        <v>7530.21</v>
      </c>
    </row>
    <row r="125" spans="1:10" ht="38.25">
      <c r="A125" s="42" t="s">
        <v>26</v>
      </c>
      <c r="B125" s="18"/>
      <c r="C125" s="61" t="s">
        <v>42</v>
      </c>
      <c r="D125" s="60" t="s">
        <v>27</v>
      </c>
      <c r="E125" s="60" t="s">
        <v>28</v>
      </c>
      <c r="F125" s="62">
        <v>552258</v>
      </c>
      <c r="G125" s="64">
        <v>44144</v>
      </c>
      <c r="H125" s="39">
        <v>112410</v>
      </c>
      <c r="I125" s="21">
        <v>44159</v>
      </c>
      <c r="J125" s="27">
        <v>1516.8</v>
      </c>
    </row>
    <row r="126" spans="1:10" ht="38.25" customHeight="1">
      <c r="A126" s="98" t="s">
        <v>26</v>
      </c>
      <c r="B126" s="18"/>
      <c r="C126" s="117" t="s">
        <v>51</v>
      </c>
      <c r="D126" s="111" t="s">
        <v>27</v>
      </c>
      <c r="E126" s="111" t="s">
        <v>28</v>
      </c>
      <c r="F126" s="82">
        <v>543989</v>
      </c>
      <c r="G126" s="114">
        <v>44134</v>
      </c>
      <c r="H126" s="39">
        <v>112411</v>
      </c>
      <c r="I126" s="21">
        <v>44159</v>
      </c>
      <c r="J126" s="27">
        <v>312.32</v>
      </c>
    </row>
    <row r="127" spans="1:10" ht="12.75">
      <c r="A127" s="99"/>
      <c r="B127" s="18"/>
      <c r="C127" s="122"/>
      <c r="D127" s="112"/>
      <c r="E127" s="112"/>
      <c r="F127" s="83"/>
      <c r="G127" s="115"/>
      <c r="H127" s="39">
        <v>112412</v>
      </c>
      <c r="I127" s="21">
        <v>44159</v>
      </c>
      <c r="J127" s="27">
        <v>312.32</v>
      </c>
    </row>
    <row r="128" spans="1:10" ht="12.75">
      <c r="A128" s="46"/>
      <c r="B128" s="18"/>
      <c r="C128" s="118"/>
      <c r="D128" s="113"/>
      <c r="E128" s="113"/>
      <c r="F128" s="84"/>
      <c r="G128" s="116"/>
      <c r="H128" s="39">
        <v>112413</v>
      </c>
      <c r="I128" s="21">
        <v>44159</v>
      </c>
      <c r="J128" s="27">
        <v>312.32</v>
      </c>
    </row>
    <row r="129" spans="1:10" ht="38.25">
      <c r="A129" s="46" t="s">
        <v>26</v>
      </c>
      <c r="B129" s="18"/>
      <c r="C129" s="40" t="s">
        <v>52</v>
      </c>
      <c r="D129" s="35" t="s">
        <v>27</v>
      </c>
      <c r="E129" s="35" t="s">
        <v>28</v>
      </c>
      <c r="F129" s="36">
        <v>44127</v>
      </c>
      <c r="G129" s="37">
        <v>44153</v>
      </c>
      <c r="H129" s="47">
        <v>555745000016747</v>
      </c>
      <c r="I129" s="21">
        <v>44168</v>
      </c>
      <c r="J129" s="27">
        <v>9129.6</v>
      </c>
    </row>
    <row r="130" spans="1:10" ht="38.25">
      <c r="A130" s="46" t="s">
        <v>26</v>
      </c>
      <c r="B130" s="18"/>
      <c r="C130" s="40" t="s">
        <v>38</v>
      </c>
      <c r="D130" s="35" t="s">
        <v>27</v>
      </c>
      <c r="E130" s="35" t="s">
        <v>28</v>
      </c>
      <c r="F130" s="36">
        <v>89704</v>
      </c>
      <c r="G130" s="37">
        <v>44145</v>
      </c>
      <c r="H130" s="47">
        <v>553220000008383</v>
      </c>
      <c r="I130" s="21">
        <v>44168</v>
      </c>
      <c r="J130" s="27">
        <v>1573</v>
      </c>
    </row>
    <row r="131" spans="1:10" ht="25.5">
      <c r="A131" s="46" t="s">
        <v>26</v>
      </c>
      <c r="B131" s="18"/>
      <c r="C131" s="40" t="s">
        <v>36</v>
      </c>
      <c r="D131" s="35" t="s">
        <v>27</v>
      </c>
      <c r="E131" s="35" t="s">
        <v>28</v>
      </c>
      <c r="F131" s="36">
        <v>168943</v>
      </c>
      <c r="G131" s="37">
        <v>44160</v>
      </c>
      <c r="H131" s="47">
        <v>120701</v>
      </c>
      <c r="I131" s="21">
        <v>44172</v>
      </c>
      <c r="J131" s="27">
        <v>546</v>
      </c>
    </row>
    <row r="132" spans="1:10" ht="38.25">
      <c r="A132" s="46" t="s">
        <v>26</v>
      </c>
      <c r="B132" s="18"/>
      <c r="C132" s="40" t="s">
        <v>42</v>
      </c>
      <c r="D132" s="35" t="s">
        <v>27</v>
      </c>
      <c r="E132" s="35" t="s">
        <v>28</v>
      </c>
      <c r="F132" s="36">
        <v>552964</v>
      </c>
      <c r="G132" s="37">
        <v>44160</v>
      </c>
      <c r="H132" s="47">
        <v>120702</v>
      </c>
      <c r="I132" s="21">
        <v>44172</v>
      </c>
      <c r="J132" s="27">
        <v>189.8</v>
      </c>
    </row>
    <row r="133" spans="1:10" ht="25.5">
      <c r="A133" s="46" t="s">
        <v>26</v>
      </c>
      <c r="B133" s="18"/>
      <c r="C133" s="40" t="s">
        <v>40</v>
      </c>
      <c r="D133" s="35" t="s">
        <v>27</v>
      </c>
      <c r="E133" s="35" t="s">
        <v>28</v>
      </c>
      <c r="F133" s="36">
        <v>236222</v>
      </c>
      <c r="G133" s="37">
        <v>44160</v>
      </c>
      <c r="H133" s="47">
        <v>120703</v>
      </c>
      <c r="I133" s="21">
        <v>44172</v>
      </c>
      <c r="J133" s="27">
        <v>1720.4</v>
      </c>
    </row>
    <row r="134" spans="1:10" ht="38.25">
      <c r="A134" s="46" t="s">
        <v>26</v>
      </c>
      <c r="B134" s="18"/>
      <c r="C134" s="40" t="s">
        <v>42</v>
      </c>
      <c r="D134" s="35" t="s">
        <v>27</v>
      </c>
      <c r="E134" s="35" t="s">
        <v>28</v>
      </c>
      <c r="F134" s="36">
        <v>240088</v>
      </c>
      <c r="G134" s="37">
        <v>44154</v>
      </c>
      <c r="H134" s="47">
        <v>120704</v>
      </c>
      <c r="I134" s="21">
        <v>44172</v>
      </c>
      <c r="J134" s="27">
        <v>11131.68</v>
      </c>
    </row>
    <row r="135" spans="1:10" ht="38.25">
      <c r="A135" s="46" t="s">
        <v>26</v>
      </c>
      <c r="B135" s="18"/>
      <c r="C135" s="40" t="s">
        <v>42</v>
      </c>
      <c r="D135" s="35" t="s">
        <v>27</v>
      </c>
      <c r="E135" s="35" t="s">
        <v>28</v>
      </c>
      <c r="F135" s="36">
        <v>240825</v>
      </c>
      <c r="G135" s="37">
        <v>44160</v>
      </c>
      <c r="H135" s="47">
        <v>120705</v>
      </c>
      <c r="I135" s="21">
        <v>44172</v>
      </c>
      <c r="J135" s="27">
        <v>26280</v>
      </c>
    </row>
    <row r="136" spans="1:10" ht="38.25">
      <c r="A136" s="46" t="s">
        <v>26</v>
      </c>
      <c r="B136" s="18"/>
      <c r="C136" s="40" t="s">
        <v>42</v>
      </c>
      <c r="D136" s="35" t="s">
        <v>27</v>
      </c>
      <c r="E136" s="35" t="s">
        <v>28</v>
      </c>
      <c r="F136" s="36">
        <v>554203</v>
      </c>
      <c r="G136" s="37">
        <v>44160</v>
      </c>
      <c r="H136" s="47">
        <v>120706</v>
      </c>
      <c r="I136" s="21">
        <v>44172</v>
      </c>
      <c r="J136" s="27">
        <v>44500</v>
      </c>
    </row>
    <row r="137" spans="1:10" ht="38.25">
      <c r="A137" s="46" t="s">
        <v>26</v>
      </c>
      <c r="B137" s="18"/>
      <c r="C137" s="40" t="s">
        <v>42</v>
      </c>
      <c r="D137" s="35" t="s">
        <v>27</v>
      </c>
      <c r="E137" s="35" t="s">
        <v>28</v>
      </c>
      <c r="F137" s="36">
        <v>554331</v>
      </c>
      <c r="G137" s="37">
        <v>44161</v>
      </c>
      <c r="H137" s="47">
        <v>120707</v>
      </c>
      <c r="I137" s="21">
        <v>44172</v>
      </c>
      <c r="J137" s="27">
        <v>279937.32</v>
      </c>
    </row>
    <row r="138" spans="1:10" ht="38.25">
      <c r="A138" s="46" t="s">
        <v>26</v>
      </c>
      <c r="B138" s="18"/>
      <c r="C138" s="40" t="s">
        <v>42</v>
      </c>
      <c r="D138" s="35" t="s">
        <v>27</v>
      </c>
      <c r="E138" s="35" t="s">
        <v>28</v>
      </c>
      <c r="F138" s="36">
        <v>240893</v>
      </c>
      <c r="G138" s="37">
        <v>44161</v>
      </c>
      <c r="H138" s="47">
        <v>120708</v>
      </c>
      <c r="I138" s="21">
        <v>44172</v>
      </c>
      <c r="J138" s="27">
        <v>237865</v>
      </c>
    </row>
    <row r="139" spans="1:10" ht="38.25">
      <c r="A139" s="22" t="s">
        <v>26</v>
      </c>
      <c r="B139" s="34"/>
      <c r="C139" s="24" t="s">
        <v>37</v>
      </c>
      <c r="D139" s="60" t="s">
        <v>27</v>
      </c>
      <c r="E139" s="60" t="s">
        <v>28</v>
      </c>
      <c r="F139" s="62">
        <v>103716</v>
      </c>
      <c r="G139" s="64">
        <v>44162</v>
      </c>
      <c r="H139" s="39">
        <v>122201</v>
      </c>
      <c r="I139" s="21">
        <v>44187</v>
      </c>
      <c r="J139" s="27">
        <v>15950</v>
      </c>
    </row>
    <row r="140" spans="1:10" ht="25.5">
      <c r="A140" s="22" t="s">
        <v>26</v>
      </c>
      <c r="B140" s="34"/>
      <c r="C140" s="120" t="s">
        <v>37</v>
      </c>
      <c r="D140" s="105" t="s">
        <v>27</v>
      </c>
      <c r="E140" s="105" t="s">
        <v>28</v>
      </c>
      <c r="F140" s="107">
        <v>103989</v>
      </c>
      <c r="G140" s="109">
        <v>44166</v>
      </c>
      <c r="H140" s="66">
        <v>550180000138163</v>
      </c>
      <c r="I140" s="67">
        <v>44187</v>
      </c>
      <c r="J140" s="68">
        <v>5694.16</v>
      </c>
    </row>
    <row r="141" spans="1:10" ht="12.75">
      <c r="A141" s="34" t="s">
        <v>33</v>
      </c>
      <c r="B141" s="34"/>
      <c r="C141" s="121"/>
      <c r="D141" s="106"/>
      <c r="E141" s="106"/>
      <c r="F141" s="108"/>
      <c r="G141" s="110"/>
      <c r="H141" s="69">
        <v>1381636</v>
      </c>
      <c r="I141" s="67">
        <v>44187</v>
      </c>
      <c r="J141" s="68">
        <v>2663.64</v>
      </c>
    </row>
    <row r="142" spans="1:10" ht="19.5" customHeight="1">
      <c r="A142" s="34" t="s">
        <v>32</v>
      </c>
      <c r="B142" s="34"/>
      <c r="C142" s="20"/>
      <c r="D142" s="34"/>
      <c r="E142" s="34"/>
      <c r="F142" s="41"/>
      <c r="G142" s="21"/>
      <c r="H142" s="48"/>
      <c r="I142" s="21">
        <v>44179</v>
      </c>
      <c r="J142" s="27">
        <v>765</v>
      </c>
    </row>
    <row r="143" spans="1:10" ht="19.5" customHeight="1">
      <c r="A143" s="34" t="s">
        <v>34</v>
      </c>
      <c r="B143" s="34"/>
      <c r="C143" s="20"/>
      <c r="D143" s="34"/>
      <c r="E143" s="34"/>
      <c r="F143" s="41"/>
      <c r="G143" s="21"/>
      <c r="H143" s="49"/>
      <c r="I143" s="21">
        <v>44202</v>
      </c>
      <c r="J143" s="27">
        <v>0.1</v>
      </c>
    </row>
    <row r="144" spans="1:10" ht="12.75">
      <c r="A144" s="50"/>
      <c r="B144" s="50"/>
      <c r="C144" s="51"/>
      <c r="D144" s="52"/>
      <c r="E144" s="52"/>
      <c r="F144" s="53"/>
      <c r="G144" s="54"/>
      <c r="H144" s="55"/>
      <c r="I144" s="16" t="s">
        <v>24</v>
      </c>
      <c r="J144" s="33">
        <f>SUM(J36:J143)-J141</f>
        <v>1013637.28</v>
      </c>
    </row>
    <row r="145" spans="1:10" ht="24">
      <c r="A145" s="50"/>
      <c r="B145" s="50"/>
      <c r="C145" s="51"/>
      <c r="D145" s="52"/>
      <c r="E145" s="52"/>
      <c r="F145" s="53"/>
      <c r="G145" s="54"/>
      <c r="H145" s="55"/>
      <c r="I145" s="17" t="s">
        <v>25</v>
      </c>
      <c r="J145" s="20">
        <f>C30-J144</f>
        <v>0</v>
      </c>
    </row>
    <row r="146" spans="1:10" ht="12.75">
      <c r="A146" s="50"/>
      <c r="B146" s="50"/>
      <c r="C146" s="56"/>
      <c r="D146" s="50"/>
      <c r="E146" s="50"/>
      <c r="F146" s="57"/>
      <c r="G146" s="58"/>
      <c r="H146" s="59"/>
      <c r="I146" s="58"/>
      <c r="J146" s="50"/>
    </row>
    <row r="147" spans="1:10" ht="12.75">
      <c r="A147" s="50"/>
      <c r="B147" s="50"/>
      <c r="C147" s="56"/>
      <c r="D147" s="50"/>
      <c r="E147" s="50"/>
      <c r="F147" s="57"/>
      <c r="G147" s="58"/>
      <c r="H147" s="59"/>
      <c r="I147" s="58"/>
      <c r="J147" s="50"/>
    </row>
    <row r="148" spans="1:10" ht="12.75">
      <c r="A148" s="50"/>
      <c r="B148" s="50"/>
      <c r="C148" s="56"/>
      <c r="D148" s="50"/>
      <c r="E148" s="50"/>
      <c r="F148" s="57"/>
      <c r="G148" s="58"/>
      <c r="H148" s="59"/>
      <c r="I148" s="58"/>
      <c r="J148" s="50"/>
    </row>
    <row r="149" spans="1:10" ht="12.75" customHeight="1">
      <c r="A149" s="50"/>
      <c r="B149" s="50"/>
      <c r="C149" s="56"/>
      <c r="D149" s="50"/>
      <c r="E149" s="50"/>
      <c r="F149" s="57"/>
      <c r="G149" s="58"/>
      <c r="H149" s="59"/>
      <c r="I149" s="58"/>
      <c r="J149" s="50"/>
    </row>
    <row r="150" spans="1:10" ht="12.75">
      <c r="A150" s="50"/>
      <c r="B150" s="50"/>
      <c r="C150" s="56"/>
      <c r="D150" s="50"/>
      <c r="E150" s="50"/>
      <c r="F150" s="57"/>
      <c r="G150" s="58"/>
      <c r="H150" s="59"/>
      <c r="I150" s="58"/>
      <c r="J150" s="50"/>
    </row>
  </sheetData>
  <sheetProtection/>
  <mergeCells count="66">
    <mergeCell ref="A5:K9"/>
    <mergeCell ref="B10:G10"/>
    <mergeCell ref="B11:G11"/>
    <mergeCell ref="A1:K1"/>
    <mergeCell ref="A2:K2"/>
    <mergeCell ref="A3:K3"/>
    <mergeCell ref="A4:K4"/>
    <mergeCell ref="C55:C57"/>
    <mergeCell ref="D140:D141"/>
    <mergeCell ref="C140:C141"/>
    <mergeCell ref="C82:C83"/>
    <mergeCell ref="D82:D83"/>
    <mergeCell ref="C126:C128"/>
    <mergeCell ref="D126:D128"/>
    <mergeCell ref="D55:D57"/>
    <mergeCell ref="C45:C46"/>
    <mergeCell ref="D45:D46"/>
    <mergeCell ref="E45:E46"/>
    <mergeCell ref="F45:F46"/>
    <mergeCell ref="D41:D42"/>
    <mergeCell ref="C43:C44"/>
    <mergeCell ref="D43:D44"/>
    <mergeCell ref="E43:E44"/>
    <mergeCell ref="E140:E141"/>
    <mergeCell ref="F140:F141"/>
    <mergeCell ref="G140:G141"/>
    <mergeCell ref="G82:G83"/>
    <mergeCell ref="E82:E83"/>
    <mergeCell ref="F82:F83"/>
    <mergeCell ref="E126:E128"/>
    <mergeCell ref="F126:F128"/>
    <mergeCell ref="G126:G128"/>
    <mergeCell ref="A126:A127"/>
    <mergeCell ref="A30:B30"/>
    <mergeCell ref="A18:C18"/>
    <mergeCell ref="A32:J32"/>
    <mergeCell ref="D34:D35"/>
    <mergeCell ref="C34:C35"/>
    <mergeCell ref="B34:B35"/>
    <mergeCell ref="A34:A35"/>
    <mergeCell ref="C33:J33"/>
    <mergeCell ref="C39:C40"/>
    <mergeCell ref="A16:I16"/>
    <mergeCell ref="C41:C42"/>
    <mergeCell ref="B102:B103"/>
    <mergeCell ref="A102:A103"/>
    <mergeCell ref="C102:C103"/>
    <mergeCell ref="G102:G103"/>
    <mergeCell ref="F102:F103"/>
    <mergeCell ref="E102:E103"/>
    <mergeCell ref="D102:D103"/>
    <mergeCell ref="D39:D40"/>
    <mergeCell ref="H34:J34"/>
    <mergeCell ref="G39:G40"/>
    <mergeCell ref="G41:G42"/>
    <mergeCell ref="F41:F42"/>
    <mergeCell ref="F39:F40"/>
    <mergeCell ref="E55:E57"/>
    <mergeCell ref="F55:F57"/>
    <mergeCell ref="G55:G57"/>
    <mergeCell ref="E34:G34"/>
    <mergeCell ref="E41:E42"/>
    <mergeCell ref="E39:E40"/>
    <mergeCell ref="G43:G44"/>
    <mergeCell ref="G45:G46"/>
    <mergeCell ref="F43:F44"/>
  </mergeCells>
  <printOptions/>
  <pageMargins left="0.17" right="0.17" top="0.36" bottom="0.64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kamila.zanotto</dc:creator>
  <cp:keywords/>
  <dc:description/>
  <cp:lastModifiedBy>kamila.zanotto</cp:lastModifiedBy>
  <cp:lastPrinted>2021-03-29T20:06:03Z</cp:lastPrinted>
  <dcterms:created xsi:type="dcterms:W3CDTF">2020-09-03T19:22:07Z</dcterms:created>
  <dcterms:modified xsi:type="dcterms:W3CDTF">2021-03-29T20:06:50Z</dcterms:modified>
  <cp:category/>
  <cp:version/>
  <cp:contentType/>
  <cp:contentStatus/>
</cp:coreProperties>
</file>