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580" activeTab="5"/>
  </bookViews>
  <sheets>
    <sheet name="Contrato 433 " sheetId="1" r:id="rId1"/>
    <sheet name="Aditivo 1" sheetId="2" r:id="rId2"/>
    <sheet name="Aditivo 2" sheetId="3" r:id="rId3"/>
    <sheet name="Aditivo 3" sheetId="4" r:id="rId4"/>
    <sheet name="Aditivo 4" sheetId="5" r:id="rId5"/>
    <sheet name="Aditivo 5" sheetId="6" r:id="rId6"/>
  </sheets>
  <definedNames/>
  <calcPr fullCalcOnLoad="1"/>
</workbook>
</file>

<file path=xl/sharedStrings.xml><?xml version="1.0" encoding="utf-8"?>
<sst xmlns="http://schemas.openxmlformats.org/spreadsheetml/2006/main" count="94" uniqueCount="39">
  <si>
    <t>Item</t>
  </si>
  <si>
    <t>Valor Total</t>
  </si>
  <si>
    <t>Valor Unitário</t>
  </si>
  <si>
    <t>Quantidade</t>
  </si>
  <si>
    <t>Unidade</t>
  </si>
  <si>
    <t>Descrição</t>
  </si>
  <si>
    <t>Total</t>
  </si>
  <si>
    <r>
      <t>Contratante</t>
    </r>
    <r>
      <rPr>
        <sz val="12"/>
        <rFont val="Arial"/>
        <family val="0"/>
      </rPr>
      <t>: Prefeitura Municipal de Caxias do Sul</t>
    </r>
  </si>
  <si>
    <r>
      <t>Contratado</t>
    </r>
    <r>
      <rPr>
        <sz val="12"/>
        <rFont val="Arial"/>
        <family val="0"/>
      </rPr>
      <t>: Pio Sodalício das Dama de Caridade de Caxias do Sul - Hospital Pompéia</t>
    </r>
  </si>
  <si>
    <t>Termo de Contrato 433-2020</t>
  </si>
  <si>
    <r>
      <t>Vigência</t>
    </r>
    <r>
      <rPr>
        <sz val="12"/>
        <rFont val="Arial"/>
        <family val="0"/>
      </rPr>
      <t>: 01/05/2020 a 31/07/2020</t>
    </r>
  </si>
  <si>
    <r>
      <t>Objeto</t>
    </r>
    <r>
      <rPr>
        <sz val="12"/>
        <rFont val="Arial"/>
        <family val="0"/>
      </rPr>
      <t>: Prestação de Serviços na áreas de assistência médico-hospitalar e ambulatorial, através da oferta de 07 (sete) leitos de UCI - Unidade de Cuidados Intermediários e 15 (quinze) leitos para internação clínica; todos integrados a rede de atendimento aos usuários do Sistema Único de Saúde - SUS, como medida para o enfrentamento da emergência de saúde pública, de importência internacional, decorrente do Coronavírus (Covid-19).</t>
    </r>
  </si>
  <si>
    <t>Mês</t>
  </si>
  <si>
    <t>Termo Aditivo n° 01 ao Contrato 433-2020</t>
  </si>
  <si>
    <r>
      <t>Vigência</t>
    </r>
    <r>
      <rPr>
        <sz val="12"/>
        <rFont val="Arial"/>
        <family val="0"/>
      </rPr>
      <t>: 01/08/2020 a 30/09/2020</t>
    </r>
  </si>
  <si>
    <r>
      <t>Objeto</t>
    </r>
    <r>
      <rPr>
        <sz val="12"/>
        <rFont val="Arial"/>
        <family val="0"/>
      </rPr>
      <t>: Termo Aditivo n° 01 ao contrato n° 433-2020, que entre si celebram o município de Caxias do Sul e a entidade Pio Sodalício  das Damas de Caridade de Caxias do Sul - Hospital Pompéia, para prorrogação do prazo de vigência por mais 60 (sessenta dias). Dispensa n° 2020/93</t>
    </r>
  </si>
  <si>
    <t>SERVIÇOS DE ASSISTÊNCIA MÉDICA E HOSPITALAR PARA PROCEDIMENTOS DE MÉDIA COMPLEXIDADE: Execução período 90 (noventa dias), a partir da competência Maio/2020, referente a oferta de 15 (quinze) Leitos de Internação Clínica. O valor de diária pactuado, considerando a proposta orçamentária para o custeio da estrutura, é de R$ 735,00 (setecentos e trinta e cinco reais) por diária de internação. (15 leitosx30diasxR$ 735,00 = R$ 330.750,00/mês). Forma de pagamento Pré-Fixado. Financiamento com recursos do programa de trabalho: Enfrentamento da Emergência de Saúde Pública de Importância Internacional decorrente do Coronavírus.</t>
  </si>
  <si>
    <t>Termo Aditivo n° 02 ao Contrato 433-2020</t>
  </si>
  <si>
    <r>
      <t>Vigência</t>
    </r>
    <r>
      <rPr>
        <sz val="12"/>
        <rFont val="Arial"/>
        <family val="0"/>
      </rPr>
      <t>: 01/10/2020 a 30/11/2020</t>
    </r>
  </si>
  <si>
    <r>
      <t>Objeto</t>
    </r>
    <r>
      <rPr>
        <sz val="12"/>
        <rFont val="Arial"/>
        <family val="0"/>
      </rPr>
      <t>: Termo Aditivo n° 02 ao contrato n° 433-2020, que entre si celebram o município de Caxias do Sul e a entidade Pio Sodalício  das Damas de Caridade de Caxias do Sul - Hospital Pompéia, para prorrogação do prazo de vigência por mais 60 (sessenta dias). Dispensa n° 2020/93</t>
    </r>
  </si>
  <si>
    <t>SERVIÇOS DE ASSISTÊNCIA MÉDICA E HOSPITALAR PARA PROCEDIMENTOS DE MÉDIA COMPLEXIDADE: Execução período 60 (sessenta dias), a partir da competência Agosto/2020, referente a renovação da oferta  de 15 (quinze) Leitos de Internação Clínica. O valor de diária pactuado, considerando a proposta orçamentária para o custeio da estrutura, é de R$ 735,00 (setecentos e trinta e cinco reais) por diária de internação. (15 leitosx30diasxR$ 735,00 = R$ 330.750,00/mês). Forma de pagamento Pré-Fixado.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</si>
  <si>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COMPLEXIDADE: Execução período 60 (sessenta dias), a partir da competência Outubro/2020, referente a renovação da oferta  de 15 (quinze) Leitos de Internação Clínica. O valor de diária pactuado, considerando a proposta orçamentária para o custeio da estrutura, é de R$ 735,00 (setecentos e trinta e cinco reais) por diária de internação. (15 leitosx30diasxR$ 735,00 = R$ 330.750,00/mês). Forma de pagamento Pré-Fixado. Financiamento com recursos do programa de trabalho: Enfrentamento da Emergência de Saúde Pública de Importância Internacional decorrente do Coronavírus.</t>
  </si>
  <si>
    <t>Termo Aditivo n° 03 ao Contrato 433-2020</t>
  </si>
  <si>
    <r>
      <t>Vigência</t>
    </r>
    <r>
      <rPr>
        <sz val="12"/>
        <rFont val="Arial"/>
        <family val="0"/>
      </rPr>
      <t>: 01/12/2020 a 31/12/2020</t>
    </r>
  </si>
  <si>
    <r>
      <t>Objeto</t>
    </r>
    <r>
      <rPr>
        <sz val="12"/>
        <rFont val="Arial"/>
        <family val="0"/>
      </rPr>
      <t>: Termo Aditivo n° 03 ao contrato n° 433-2020, que entre si celebram o município de Caxias do Sul e a entidade Pio Sodalício  das Damas de Caridade de Caxias do Sul - Hospital Pompéia, para prorrogação do prazo de vigência por mais 30 (trinta dias). Dispensa n° 2020/93</t>
    </r>
  </si>
  <si>
    <t>SERVIÇOS DE ASSISTÊNCIA MÉDICA E HOSPITALAR PARA PROCEDIMENTOS DE MÉDIA COMPLEXIDADE: Execução período 30 (trinta dias), a partir da competência Dezembro/2020, referente a renovação da oferta  de 15 (quinze) Leitos de Internação Clínica. O valor de diária pactuado, considerando a proposta orçamentária para o custeio da estrutura, é de R$ 735,00 (setecentos e trinta e cinco reais) por diária de internação. (15 leitosx30diasxR$ 735,00 = R$ 330.750,00/mês). Forma de pagamento Pré-Fixado.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</si>
  <si>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COMPLEXIDADE: Execução período 30 (trinta dias), a partir da competência Dezembro/2020, referente a renovação da oferta de 07 (sete) Leitos de UCI - Unidade de Cuidados Intermediários para internação clínica. O valor de diária pactuado, tendo a referência dos preços da Tabela Específica de Autorização de Internação Hospitalar - AIH - SUS, considerando a proposta orçamentária para o custeio da estrutura, é de R$ 1.550,00 (mil quinhentos e cinquenta reais) por diária de internação UCI (07 leitosx30diasxR$ 1.500,00 = R$ 325.500,00). Forma de pagamento Pré-Fixado.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</si>
  <si>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COMPLEXIDADE: Execução período 60 (sessenta dias), a partir da competência Outubro/2020, referente a renovação da oferta de 07 (sete) Leitos de UCI - Unidade de Cuidados Intermediários para internação clínica. O valor de diária pactuado, tendo a referência dos preços da Tabela Específica de Autorização de Internação Hospitalar - AIH - SUS, considerando a proposta orçamentária para o custeio da estrutura, é de R$ 1.550,00 (mil quinhentos e cinquenta reais) por diária de internação UCI (07 leitosx30diasxR$ 1.500,00 = R$ 325.500,00). Forma de pagamento Pré-Fixado.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</si>
  <si>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COMPLEXIDADE: Execução período 60 (sessenta dias), a partir da competência Agosto/2020, referente a renovação de 07 (sete) Leitos de UCI - Unidade de Cuidados Intermediários para internação clínica. O valor de diária pactuado, tendo a referência dos preços da Tabela Específica de Autorização de Internação Hospitalar - AIH - SUS, considerando a proposta orçamentária para o custeio da estrutura, é de R$ 1.550,00 (mil quinhentos e cinquenta reais) por diária de internação UCI (07 leitosx30diasxR$ 1.500,00 = R$ 325.500,00). Forma de pagamento Pré-Fixado.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</si>
  <si>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COMPLEXIDADE: Execução período 90 (noventa dias), a partir da competência Maio/2020, referente a oferta de 07 (sete) Leitos de UCI - Unidade de Cuidados Intermediários para internação clínica. O valor de diária pactuado, tendo a referência dos preços da Tabela Específica de Autorização de Internação Hospitalar - AIH - SUS, considerando a proposta orçamentária para o custeio da estrutura, é de R$ 1.550,00 (mil quinhentos e cinquenta reais) por diária de internação UCI (07 leitosx30diasxR$ 1.500,00 = R$ 325.500,00). Forma de pagamento Pré-Fixado. Financiamento com recursos do programa de trabalho: Enfrentamento da Emergência de Saúde Pública de Importância Internacional decorrente do Coronavírus.</t>
  </si>
  <si>
    <t>Termo Aditivo n° 04 ao Contrato 433-2020</t>
  </si>
  <si>
    <r>
      <t>Objeto</t>
    </r>
    <r>
      <rPr>
        <sz val="12"/>
        <rFont val="Arial"/>
        <family val="0"/>
      </rPr>
      <t>: Termo Aditivo n° 04 ao contrato n° 433-2020, que entre si celebram o município de Caxias do Sul e a entidade Pio Sodalício  das Damas de Caridade de Caxias do Sul - Hospital Pompéia, para prorrogação do prazo de vigência contratual. Dispensa n° 2020/93</t>
    </r>
  </si>
  <si>
    <r>
      <t>Vigência</t>
    </r>
    <r>
      <rPr>
        <sz val="12"/>
        <rFont val="Arial"/>
        <family val="0"/>
      </rPr>
      <t>: 01/01/2021 a 28/02/2021</t>
    </r>
  </si>
  <si>
    <t>SERVIÇOS DE ASSISTÊNCIA MÉDICA E HOSPITALAR PARA PROCEDIMENTOS DE MÉDIA COMPLEXIDADE: Execução período 02 (dois) meses, a partir da competência Janeiro/2021, referente a renovação da oferta de 07 (sete) Leitos de UCI - Unidade de Cuidados Intermediários para internação clínica. O valor de diária pactuado, tendo a referência dos preços da Tabela Específica de Autorização de Internação Hospitalar - AIH - SUS, considerando a proposta orçamentária para o custeio da estrutura, é de R$ 1.550,00 (mil quinhentos e cinquenta reais) por diária de internação UCI (07 leitosx30diasxR$ 1.500,00 = R$ 325.500,00). Forma de pagamento Pré-Fixado.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</si>
  <si>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COMPLEXIDADE: Execução período 02 (dois) meses, a partir da competência Janeiro/2021, referente a renovação da oferta  de 15 (quinze) Leitos de Internação Clínica. O valor de diária pactuado, considerando a proposta orçamentária para o custeio da estrutura, é de R$ 735,00 (setecentos e trinta e cinco reais) por diária de internação. (15 leitosx30diasxR$ 735,00 = R$ 330.750,00/mês). Forma de pagamento Pré-Fixado. Financiamento com recursos do programa de trabalho: Enfrentamento da Emergência de Saúde Pública de Importância Internacional decorrente do Coronavírus.</t>
  </si>
  <si>
    <t>Termo Aditivo n° 05 ao Contrato 433-2020</t>
  </si>
  <si>
    <r>
      <t>Vigência</t>
    </r>
    <r>
      <rPr>
        <sz val="12"/>
        <rFont val="Arial"/>
        <family val="0"/>
      </rPr>
      <t>: 01/03/2021 a 30/04/2021</t>
    </r>
  </si>
  <si>
    <r>
      <t>Objeto</t>
    </r>
    <r>
      <rPr>
        <sz val="12"/>
        <rFont val="Arial"/>
        <family val="0"/>
      </rPr>
      <t>: Termo Aditivo n° 05 ao contrato n° 433-2020, que entre si celebram o município de Caxias do Sul e a entidade Pio Sodalício  das Damas de Caridade de Caxias do Sul - Hospital Pompéia, para prorrogação do prazo de vigência contratual e suspensão de quantitativos. Dispensa n° 2020/93</t>
    </r>
  </si>
  <si>
    <t>SERVIÇOS DE ASSISTÊNCIA MÉDICA E HOSPITALAR PARA PROCEDIMENTOS DE MÉDIA COMPLEXIDADE: Execução período 02 (dois) meses, a partir da competência Março/2021, referente a renovação da oferta  de 15 (quinze) Leitos de Internação Clínica. O valor de diária pactuado, considerando a proposta orçamentária para o custeio da estrutura, é de R$ 735,00 (setecentos e trinta e cinco reais) por diária de internação. (15 leitosx30diasxR$ 735,00 = R$ 330.750,00/mês). Forma de pagamento Pré-Fixado.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</si>
</sst>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8" fontId="2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8" fontId="3" fillId="0" borderId="1" xfId="0" applyNumberFormat="1" applyFont="1" applyBorder="1" applyAlignment="1">
      <alignment/>
    </xf>
    <xf numFmtId="8" fontId="5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top"/>
    </xf>
    <xf numFmtId="8" fontId="2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7">
      <selection activeCell="B11" sqref="B11:G11"/>
    </sheetView>
  </sheetViews>
  <sheetFormatPr defaultColWidth="9.140625" defaultRowHeight="12.75"/>
  <cols>
    <col min="1" max="1" width="9.28125" style="0" bestFit="1" customWidth="1"/>
    <col min="8" max="8" width="10.421875" style="0" bestFit="1" customWidth="1"/>
    <col min="9" max="9" width="14.00390625" style="0" bestFit="1" customWidth="1"/>
    <col min="10" max="10" width="16.28125" style="0" bestFit="1" customWidth="1"/>
    <col min="11" max="11" width="22.28125" style="0" bestFit="1" customWidth="1"/>
  </cols>
  <sheetData>
    <row r="1" spans="1:11" ht="26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.75" customHeight="1">
      <c r="A4" s="10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>
      <c r="A5" s="15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0</v>
      </c>
      <c r="B10" s="14" t="s">
        <v>5</v>
      </c>
      <c r="C10" s="14"/>
      <c r="D10" s="14"/>
      <c r="E10" s="14"/>
      <c r="F10" s="14"/>
      <c r="G10" s="14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225" customHeight="1">
      <c r="A11" s="1">
        <v>1</v>
      </c>
      <c r="B11" s="13" t="s">
        <v>29</v>
      </c>
      <c r="C11" s="13"/>
      <c r="D11" s="13"/>
      <c r="E11" s="13"/>
      <c r="F11" s="13"/>
      <c r="G11" s="13"/>
      <c r="H11" s="1" t="s">
        <v>12</v>
      </c>
      <c r="I11" s="1">
        <v>3</v>
      </c>
      <c r="J11" s="2">
        <v>325500</v>
      </c>
      <c r="K11" s="2">
        <f>J11*I11</f>
        <v>976500</v>
      </c>
    </row>
    <row r="12" spans="1:11" ht="175.5" customHeight="1">
      <c r="A12" s="1">
        <v>2</v>
      </c>
      <c r="B12" s="13" t="s">
        <v>16</v>
      </c>
      <c r="C12" s="13"/>
      <c r="D12" s="13"/>
      <c r="E12" s="13"/>
      <c r="F12" s="13"/>
      <c r="G12" s="13"/>
      <c r="H12" s="1" t="s">
        <v>12</v>
      </c>
      <c r="I12" s="1">
        <v>3</v>
      </c>
      <c r="J12" s="2">
        <v>330750</v>
      </c>
      <c r="K12" s="2">
        <f>J12*I12</f>
        <v>992250</v>
      </c>
    </row>
    <row r="13" spans="1:11" ht="24.75" customHeight="1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6">
        <f>SUM(K11:K12)</f>
        <v>1968750</v>
      </c>
    </row>
  </sheetData>
  <mergeCells count="9">
    <mergeCell ref="A1:K1"/>
    <mergeCell ref="A4:K4"/>
    <mergeCell ref="A13:J13"/>
    <mergeCell ref="B12:G12"/>
    <mergeCell ref="B10:G10"/>
    <mergeCell ref="B11:G11"/>
    <mergeCell ref="A5:K9"/>
    <mergeCell ref="A2:K2"/>
    <mergeCell ref="A3:K3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9">
      <selection activeCell="I11" sqref="I11"/>
    </sheetView>
  </sheetViews>
  <sheetFormatPr defaultColWidth="9.140625" defaultRowHeight="12.75"/>
  <cols>
    <col min="8" max="8" width="10.421875" style="0" bestFit="1" customWidth="1"/>
    <col min="9" max="9" width="14.00390625" style="0" bestFit="1" customWidth="1"/>
    <col min="10" max="10" width="16.421875" style="0" bestFit="1" customWidth="1"/>
    <col min="11" max="11" width="18.28125" style="0" bestFit="1" customWidth="1"/>
  </cols>
  <sheetData>
    <row r="1" spans="1:11" ht="26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5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0</v>
      </c>
      <c r="B10" s="14" t="s">
        <v>5</v>
      </c>
      <c r="C10" s="14"/>
      <c r="D10" s="14"/>
      <c r="E10" s="14"/>
      <c r="F10" s="14"/>
      <c r="G10" s="14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255" customHeight="1">
      <c r="A11" s="1">
        <v>1</v>
      </c>
      <c r="B11" s="17" t="s">
        <v>28</v>
      </c>
      <c r="C11" s="18"/>
      <c r="D11" s="18"/>
      <c r="E11" s="18"/>
      <c r="F11" s="18"/>
      <c r="G11" s="19"/>
      <c r="H11" s="7" t="s">
        <v>12</v>
      </c>
      <c r="I11" s="7">
        <v>2</v>
      </c>
      <c r="J11" s="8">
        <v>325500</v>
      </c>
      <c r="K11" s="8">
        <f>J11*I11</f>
        <v>651000</v>
      </c>
    </row>
    <row r="12" spans="1:11" ht="195" customHeight="1">
      <c r="A12" s="1">
        <v>2</v>
      </c>
      <c r="B12" s="13" t="s">
        <v>20</v>
      </c>
      <c r="C12" s="13"/>
      <c r="D12" s="13"/>
      <c r="E12" s="13"/>
      <c r="F12" s="13"/>
      <c r="G12" s="13"/>
      <c r="H12" s="1" t="s">
        <v>12</v>
      </c>
      <c r="I12" s="1">
        <v>2</v>
      </c>
      <c r="J12" s="2">
        <v>330750</v>
      </c>
      <c r="K12" s="2">
        <f>J12*I12</f>
        <v>661500</v>
      </c>
    </row>
    <row r="13" spans="1:11" ht="18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5">
        <f>SUM(K11:K12)</f>
        <v>1312500</v>
      </c>
    </row>
  </sheetData>
  <mergeCells count="9">
    <mergeCell ref="A5:K9"/>
    <mergeCell ref="B10:G10"/>
    <mergeCell ref="B12:G12"/>
    <mergeCell ref="A13:J13"/>
    <mergeCell ref="B11:G11"/>
    <mergeCell ref="A1:K1"/>
    <mergeCell ref="A2:K2"/>
    <mergeCell ref="A3:K3"/>
    <mergeCell ref="A4:K4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6">
      <selection activeCell="B11" sqref="B11:G11"/>
    </sheetView>
  </sheetViews>
  <sheetFormatPr defaultColWidth="9.140625" defaultRowHeight="12.75"/>
  <cols>
    <col min="8" max="8" width="10.421875" style="0" bestFit="1" customWidth="1"/>
    <col min="9" max="9" width="14.00390625" style="0" bestFit="1" customWidth="1"/>
    <col min="10" max="10" width="16.28125" style="0" bestFit="1" customWidth="1"/>
    <col min="11" max="11" width="18.421875" style="0" bestFit="1" customWidth="1"/>
  </cols>
  <sheetData>
    <row r="1" spans="1:11" ht="26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0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0</v>
      </c>
      <c r="B10" s="14" t="s">
        <v>5</v>
      </c>
      <c r="C10" s="14"/>
      <c r="D10" s="14"/>
      <c r="E10" s="14"/>
      <c r="F10" s="14"/>
      <c r="G10" s="14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266.25" customHeight="1">
      <c r="A11" s="1">
        <v>1</v>
      </c>
      <c r="B11" s="17" t="s">
        <v>27</v>
      </c>
      <c r="C11" s="18"/>
      <c r="D11" s="18"/>
      <c r="E11" s="18"/>
      <c r="F11" s="18"/>
      <c r="G11" s="19"/>
      <c r="H11" s="7" t="s">
        <v>12</v>
      </c>
      <c r="I11" s="7">
        <v>2</v>
      </c>
      <c r="J11" s="8">
        <v>325500</v>
      </c>
      <c r="K11" s="8">
        <f>J11*I11</f>
        <v>651000</v>
      </c>
    </row>
    <row r="12" spans="1:11" ht="216.75" customHeight="1">
      <c r="A12" s="1">
        <v>2</v>
      </c>
      <c r="B12" s="13" t="s">
        <v>21</v>
      </c>
      <c r="C12" s="13"/>
      <c r="D12" s="13"/>
      <c r="E12" s="13"/>
      <c r="F12" s="13"/>
      <c r="G12" s="13"/>
      <c r="H12" s="1" t="s">
        <v>12</v>
      </c>
      <c r="I12" s="1">
        <v>2</v>
      </c>
      <c r="J12" s="2">
        <v>330750</v>
      </c>
      <c r="K12" s="2">
        <f>J12*I12</f>
        <v>661500</v>
      </c>
    </row>
    <row r="13" spans="1:11" ht="18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5">
        <f>SUM(K11:K12)</f>
        <v>1312500</v>
      </c>
    </row>
  </sheetData>
  <mergeCells count="9">
    <mergeCell ref="A5:K9"/>
    <mergeCell ref="B10:G10"/>
    <mergeCell ref="B12:G12"/>
    <mergeCell ref="A13:J13"/>
    <mergeCell ref="B11:G11"/>
    <mergeCell ref="A1:K1"/>
    <mergeCell ref="A2:K2"/>
    <mergeCell ref="A3:K3"/>
    <mergeCell ref="A4:K4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M11" sqref="M11"/>
    </sheetView>
  </sheetViews>
  <sheetFormatPr defaultColWidth="9.140625" defaultRowHeight="12.75"/>
  <cols>
    <col min="8" max="8" width="10.421875" style="0" bestFit="1" customWidth="1"/>
    <col min="9" max="9" width="14.00390625" style="0" bestFit="1" customWidth="1"/>
    <col min="10" max="10" width="16.28125" style="0" bestFit="1" customWidth="1"/>
    <col min="11" max="11" width="18.421875" style="0" bestFit="1" customWidth="1"/>
  </cols>
  <sheetData>
    <row r="1" spans="1:11" ht="26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0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>
      <c r="A5" s="15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0</v>
      </c>
      <c r="B10" s="14" t="s">
        <v>5</v>
      </c>
      <c r="C10" s="14"/>
      <c r="D10" s="14"/>
      <c r="E10" s="14"/>
      <c r="F10" s="14"/>
      <c r="G10" s="14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264.75" customHeight="1">
      <c r="A11" s="1">
        <v>1</v>
      </c>
      <c r="B11" s="17" t="s">
        <v>26</v>
      </c>
      <c r="C11" s="18"/>
      <c r="D11" s="18"/>
      <c r="E11" s="18"/>
      <c r="F11" s="18"/>
      <c r="G11" s="19"/>
      <c r="H11" s="7" t="s">
        <v>12</v>
      </c>
      <c r="I11" s="7">
        <v>1</v>
      </c>
      <c r="J11" s="8">
        <v>325500</v>
      </c>
      <c r="K11" s="8">
        <f>J11*I11</f>
        <v>325500</v>
      </c>
    </row>
    <row r="12" spans="1:11" ht="186.75" customHeight="1">
      <c r="A12" s="1">
        <v>2</v>
      </c>
      <c r="B12" s="13" t="s">
        <v>25</v>
      </c>
      <c r="C12" s="13"/>
      <c r="D12" s="13"/>
      <c r="E12" s="13"/>
      <c r="F12" s="13"/>
      <c r="G12" s="13"/>
      <c r="H12" s="1" t="s">
        <v>12</v>
      </c>
      <c r="I12" s="1">
        <v>1</v>
      </c>
      <c r="J12" s="2">
        <v>330750</v>
      </c>
      <c r="K12" s="2">
        <f>J12*I12</f>
        <v>330750</v>
      </c>
    </row>
    <row r="13" spans="1:11" ht="18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5">
        <f>SUM(K11:K12)</f>
        <v>656250</v>
      </c>
    </row>
  </sheetData>
  <mergeCells count="9">
    <mergeCell ref="A5:K9"/>
    <mergeCell ref="B10:G10"/>
    <mergeCell ref="B12:G12"/>
    <mergeCell ref="A13:J13"/>
    <mergeCell ref="B11:G11"/>
    <mergeCell ref="A1:K1"/>
    <mergeCell ref="A2:K2"/>
    <mergeCell ref="A3:K3"/>
    <mergeCell ref="A4:K4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2">
      <selection activeCell="K13" sqref="A1:K13"/>
    </sheetView>
  </sheetViews>
  <sheetFormatPr defaultColWidth="9.140625" defaultRowHeight="12.75"/>
  <cols>
    <col min="8" max="8" width="10.421875" style="0" bestFit="1" customWidth="1"/>
    <col min="9" max="9" width="14.00390625" style="0" bestFit="1" customWidth="1"/>
    <col min="10" max="10" width="16.28125" style="0" bestFit="1" customWidth="1"/>
    <col min="11" max="11" width="18.421875" style="0" bestFit="1" customWidth="1"/>
  </cols>
  <sheetData>
    <row r="1" spans="1:11" ht="26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0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5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0</v>
      </c>
      <c r="B10" s="14" t="s">
        <v>5</v>
      </c>
      <c r="C10" s="14"/>
      <c r="D10" s="14"/>
      <c r="E10" s="14"/>
      <c r="F10" s="14"/>
      <c r="G10" s="14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262.5" customHeight="1">
      <c r="A11" s="1">
        <v>1</v>
      </c>
      <c r="B11" s="17" t="s">
        <v>33</v>
      </c>
      <c r="C11" s="18"/>
      <c r="D11" s="18"/>
      <c r="E11" s="18"/>
      <c r="F11" s="18"/>
      <c r="G11" s="19"/>
      <c r="H11" s="7" t="s">
        <v>12</v>
      </c>
      <c r="I11" s="7">
        <v>2</v>
      </c>
      <c r="J11" s="8">
        <v>325500</v>
      </c>
      <c r="K11" s="8">
        <f>J11*I11</f>
        <v>651000</v>
      </c>
    </row>
    <row r="12" spans="1:11" ht="183" customHeight="1">
      <c r="A12" s="1">
        <v>2</v>
      </c>
      <c r="B12" s="13" t="s">
        <v>34</v>
      </c>
      <c r="C12" s="13"/>
      <c r="D12" s="13"/>
      <c r="E12" s="13"/>
      <c r="F12" s="13"/>
      <c r="G12" s="13"/>
      <c r="H12" s="1" t="s">
        <v>12</v>
      </c>
      <c r="I12" s="1">
        <v>2</v>
      </c>
      <c r="J12" s="2">
        <v>330750</v>
      </c>
      <c r="K12" s="2">
        <f>J12*I12</f>
        <v>661500</v>
      </c>
    </row>
    <row r="13" spans="1:11" ht="18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5">
        <f>SUM(K11:K12)</f>
        <v>1312500</v>
      </c>
    </row>
  </sheetData>
  <mergeCells count="9">
    <mergeCell ref="A1:K1"/>
    <mergeCell ref="A2:K2"/>
    <mergeCell ref="A3:K3"/>
    <mergeCell ref="A4:K4"/>
    <mergeCell ref="A13:J13"/>
    <mergeCell ref="A5:K9"/>
    <mergeCell ref="B10:G10"/>
    <mergeCell ref="B11:G11"/>
    <mergeCell ref="B12:G12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15" sqref="B15"/>
    </sheetView>
  </sheetViews>
  <sheetFormatPr defaultColWidth="9.140625" defaultRowHeight="12.75"/>
  <cols>
    <col min="8" max="8" width="10.421875" style="0" bestFit="1" customWidth="1"/>
    <col min="10" max="10" width="16.28125" style="0" bestFit="1" customWidth="1"/>
    <col min="11" max="11" width="18.421875" style="0" bestFit="1" customWidth="1"/>
  </cols>
  <sheetData>
    <row r="1" spans="1:11" ht="26.2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0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5" t="s">
        <v>37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0</v>
      </c>
      <c r="B10" s="14" t="s">
        <v>5</v>
      </c>
      <c r="C10" s="14"/>
      <c r="D10" s="14"/>
      <c r="E10" s="14"/>
      <c r="F10" s="14"/>
      <c r="G10" s="14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143.25" customHeight="1">
      <c r="A11" s="1">
        <v>1</v>
      </c>
      <c r="B11" s="13" t="s">
        <v>38</v>
      </c>
      <c r="C11" s="13"/>
      <c r="D11" s="13"/>
      <c r="E11" s="13"/>
      <c r="F11" s="13"/>
      <c r="G11" s="13"/>
      <c r="H11" s="1" t="s">
        <v>12</v>
      </c>
      <c r="I11" s="1">
        <v>2</v>
      </c>
      <c r="J11" s="2">
        <v>330750</v>
      </c>
      <c r="K11" s="2">
        <f>J11*I11</f>
        <v>661500</v>
      </c>
    </row>
    <row r="12" spans="1:11" ht="18">
      <c r="A12" s="12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5">
        <f>SUM(K11:K11)</f>
        <v>661500</v>
      </c>
    </row>
  </sheetData>
  <mergeCells count="8">
    <mergeCell ref="A12:J12"/>
    <mergeCell ref="A5:K9"/>
    <mergeCell ref="B10:G10"/>
    <mergeCell ref="B11:G11"/>
    <mergeCell ref="A1:K1"/>
    <mergeCell ref="A2:K2"/>
    <mergeCell ref="A3:K3"/>
    <mergeCell ref="A4:K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kamila.zanotto</dc:creator>
  <cp:keywords/>
  <dc:description/>
  <cp:lastModifiedBy>kamila.zanotto</cp:lastModifiedBy>
  <cp:lastPrinted>2021-03-29T18:18:20Z</cp:lastPrinted>
  <dcterms:created xsi:type="dcterms:W3CDTF">2021-03-29T15:03:39Z</dcterms:created>
  <dcterms:modified xsi:type="dcterms:W3CDTF">2021-06-18T18:20:24Z</dcterms:modified>
  <cp:category/>
  <cp:version/>
  <cp:contentType/>
  <cp:contentStatus/>
</cp:coreProperties>
</file>